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745" activeTab="3"/>
  </bookViews>
  <sheets>
    <sheet name="04.07.01" sheetId="1" r:id="rId1"/>
    <sheet name="04.08.02" sheetId="2" r:id="rId2"/>
    <sheet name="04.05.01" sheetId="3" r:id="rId3"/>
    <sheet name="Total-conferencia" sheetId="4" r:id="rId4"/>
  </sheets>
  <definedNames/>
  <calcPr fullCalcOnLoad="1"/>
</workbook>
</file>

<file path=xl/sharedStrings.xml><?xml version="1.0" encoding="utf-8"?>
<sst xmlns="http://schemas.openxmlformats.org/spreadsheetml/2006/main" count="499" uniqueCount="323">
  <si>
    <t>Rubrica CE</t>
  </si>
  <si>
    <t>Descrição</t>
  </si>
  <si>
    <t>Pagamentos líquidos (€)</t>
  </si>
  <si>
    <t>04.07.01</t>
  </si>
  <si>
    <t>Transferências correntes / Instituições sem fins lucrativos</t>
  </si>
  <si>
    <t>04.08.02</t>
  </si>
  <si>
    <t xml:space="preserve">Transferências correntes / Famílias / Outras </t>
  </si>
  <si>
    <t>PT500933723</t>
  </si>
  <si>
    <t>BANDA MUSICAL DE PAÇOS DE FERREIRA</t>
  </si>
  <si>
    <t>PT500977216</t>
  </si>
  <si>
    <t>PT501052526</t>
  </si>
  <si>
    <t>BANDA DE MUSICA DA PORTELA</t>
  </si>
  <si>
    <t>PT501095357</t>
  </si>
  <si>
    <t>PT501874372</t>
  </si>
  <si>
    <t>PT502087331</t>
  </si>
  <si>
    <t>PT502104600</t>
  </si>
  <si>
    <t>BANDA DE MÚSICA DE MATEUS</t>
  </si>
  <si>
    <t>PT502131098</t>
  </si>
  <si>
    <t>BANDA MUSICAL DE CARVALHEIRA</t>
  </si>
  <si>
    <t>PT502263431</t>
  </si>
  <si>
    <t>PT502547553</t>
  </si>
  <si>
    <t>BANDA DE MUSICA DE LOUREIRO</t>
  </si>
  <si>
    <t>PT502714581</t>
  </si>
  <si>
    <t>PT503404748</t>
  </si>
  <si>
    <t>BANDA MUSICAL DA CUMIEIRA</t>
  </si>
  <si>
    <t>PT500859809</t>
  </si>
  <si>
    <t>BANDA MUSICAL DE SÃO MARTINHO</t>
  </si>
  <si>
    <t>PT501121242</t>
  </si>
  <si>
    <t>PT503323250</t>
  </si>
  <si>
    <t>Banda Musical do Pontido</t>
  </si>
  <si>
    <t>PT501378103</t>
  </si>
  <si>
    <t>PT501403019</t>
  </si>
  <si>
    <t>PT501683925</t>
  </si>
  <si>
    <t>PT501940553</t>
  </si>
  <si>
    <t>PT502354941</t>
  </si>
  <si>
    <t>AMI - ASSOCIAÇÃO MUSEU DA IMPRENSA</t>
  </si>
  <si>
    <t>PT501077804</t>
  </si>
  <si>
    <t>PT501171819</t>
  </si>
  <si>
    <t>PT501595252</t>
  </si>
  <si>
    <t>JUVENTUDE DE SANGUEDO</t>
  </si>
  <si>
    <t>PT501769943</t>
  </si>
  <si>
    <t>PT505801108</t>
  </si>
  <si>
    <t>PT501341307</t>
  </si>
  <si>
    <t>AHBV MOGADOURO</t>
  </si>
  <si>
    <t>PT509651054</t>
  </si>
  <si>
    <t>PT502101911</t>
  </si>
  <si>
    <t>PT501214810</t>
  </si>
  <si>
    <t>BANDA UNIÃO MUSICAL PARAMENSE</t>
  </si>
  <si>
    <t>PT501618058</t>
  </si>
  <si>
    <t>CCO - Círculo Católico de Opreários</t>
  </si>
  <si>
    <t>PT513411062</t>
  </si>
  <si>
    <t>Fundamento Legal</t>
  </si>
  <si>
    <t>Joana Luisa Campos Teixeira Pinto</t>
  </si>
  <si>
    <t>Cláudia Patricia Pinto</t>
  </si>
  <si>
    <t>Beatriz Pacheco</t>
  </si>
  <si>
    <t>Maria da Glória Zenha</t>
  </si>
  <si>
    <t>Patricia Alexandra Dias da Cunha</t>
  </si>
  <si>
    <t>Raquel Natalia Sousa</t>
  </si>
  <si>
    <t>Maria Irene Pinto</t>
  </si>
  <si>
    <t>Maria Emilia Martions</t>
  </si>
  <si>
    <t>Nuno Fernandes</t>
  </si>
  <si>
    <t>Eduardo Filipe Pinto Monteiro</t>
  </si>
  <si>
    <t>Helena Maria Ferreira de Lemos</t>
  </si>
  <si>
    <t>Rui Alexandre Claro da Fonseca de Sousa</t>
  </si>
  <si>
    <t>Paula Cristina da Costa Silva</t>
  </si>
  <si>
    <t>Hélder da Mota</t>
  </si>
  <si>
    <t>Contrato Programa Emprego Inserçãp (CEI)</t>
  </si>
  <si>
    <t>Contrato Programa Emprego Inserçãp (CEI+)</t>
  </si>
  <si>
    <t>ASSOCIAÇÃO SOCIOCULTURAL VALE</t>
  </si>
  <si>
    <t>PT508615747</t>
  </si>
  <si>
    <t>ASSOCIAÇÃO CULTURAL E MUSICAL DE AVINTES</t>
  </si>
  <si>
    <t>PT502233664</t>
  </si>
  <si>
    <t>ASSOCIAÇÃO DE CULTURA E RECREIO DA BANDA MARCIAL DO VALE</t>
  </si>
  <si>
    <t>Associação Humanitária Bombeiros Voluntários Vimioso</t>
  </si>
  <si>
    <t>BANDA DE MÚSICA DE S. TIAGO DE RIBA UL</t>
  </si>
  <si>
    <t>CENTRO SOCIAL PAROQUIAL DE VILA NOVA DE ANHA</t>
  </si>
  <si>
    <t>Banda Musical e Cultural de Paço de Sousa</t>
  </si>
  <si>
    <t>BANDA MUSICAL DE AROUCA</t>
  </si>
  <si>
    <t>PT501671218</t>
  </si>
  <si>
    <t>BANDA MUSICAL DE CABREIROS, A.C.M.A R</t>
  </si>
  <si>
    <t>Banda Musical Oitenta e Um de Ferreirim</t>
  </si>
  <si>
    <t>ASSOCIAÇÃO DA BANDA DE MÚSICA DE NOGUEIRA</t>
  </si>
  <si>
    <t>BANBA MUSICAL DE S. MARTINHO DE FAJÕES</t>
  </si>
  <si>
    <t>ASSOCIAÇÃO MUSICAL DE S. PEDRO DA TORRE</t>
  </si>
  <si>
    <t>PT502032588</t>
  </si>
  <si>
    <t>Banda Musical Flor da Mocidade Junqueirense</t>
  </si>
  <si>
    <t>SOCIEDADE ARTÍSTICA - BANDA DE VALE DE CAMBRA</t>
  </si>
  <si>
    <t>PT500913536</t>
  </si>
  <si>
    <t>GRUPO DE CULTURA MUSICAL DE PONTE DE LIMA</t>
  </si>
  <si>
    <t>Plataforma de Animadores Socioeducativos e Culturais</t>
  </si>
  <si>
    <t>PT508263549</t>
  </si>
  <si>
    <t>MUNDIS - Associação Civica de Formação e Cultura</t>
  </si>
  <si>
    <t>ACADEMIA DE MÚSICA DE PAÇOS DE BRANDÃO</t>
  </si>
  <si>
    <t>ASSOCIAÇÃO CULTURAL E RECREATIVA DE ARCOZELO</t>
  </si>
  <si>
    <t>PT504574159</t>
  </si>
  <si>
    <t>Francesco Luciani</t>
  </si>
  <si>
    <t>PT242264581</t>
  </si>
  <si>
    <t>Grupo de Teatro Amador os Pioneiros da Ucha</t>
  </si>
  <si>
    <t>PT502380330</t>
  </si>
  <si>
    <t>Marina Emanuela de Carvalho Teixeira Leão</t>
  </si>
  <si>
    <t>PT217885349</t>
  </si>
  <si>
    <t>Associação Cultural e Recreativa Cantinho das Artes</t>
  </si>
  <si>
    <t>PT514548550</t>
  </si>
  <si>
    <t>ASSOCIAÇÃO PARA O GADO E PROTECÇÃO DO GADO ASININO</t>
  </si>
  <si>
    <t>PT505273993</t>
  </si>
  <si>
    <t>Associação Enigma da Cultura</t>
  </si>
  <si>
    <t>PT510296793</t>
  </si>
  <si>
    <t>GRUPO RECREATIVO E CULTURAL DE ALIJÓ</t>
  </si>
  <si>
    <t>Ana Sofia Lemos Machado</t>
  </si>
  <si>
    <t>PT242398057</t>
  </si>
  <si>
    <t>Maria Manuela Torres Vaz de Carvalho Rodrigues</t>
  </si>
  <si>
    <t>PT107578220</t>
  </si>
  <si>
    <t>RANCHO FOLCLÓRICO DE MACIEIRA DA LIXA</t>
  </si>
  <si>
    <t>PT502652926</t>
  </si>
  <si>
    <t>APDAP - Associação para a Dança e Artes Performativas</t>
  </si>
  <si>
    <t>Associação Grupo de Caretos de Podence</t>
  </si>
  <si>
    <t>PT514547405</t>
  </si>
  <si>
    <t>OPGBAC - Associação Cultural de Plectro</t>
  </si>
  <si>
    <t>UM PONTO NO PLANALTO, associação cultural</t>
  </si>
  <si>
    <t>PT515472093</t>
  </si>
  <si>
    <t>CENTRO CULTURAL REGIONAL DE VILA REAL</t>
  </si>
  <si>
    <t>PT500942005</t>
  </si>
  <si>
    <t>Hugo Filipe Mateus Simões</t>
  </si>
  <si>
    <t>PT255299621</t>
  </si>
  <si>
    <t>ACA - Associação Casa da Arquitectura</t>
  </si>
  <si>
    <t>PT508313694</t>
  </si>
  <si>
    <t>Nelson Valdemar Carneiro</t>
  </si>
  <si>
    <t>PT203170539</t>
  </si>
  <si>
    <t>Assoc.Acção Libert.Desenv.Educ.Invest.Amb.ALDEI</t>
  </si>
  <si>
    <t>PT506452115</t>
  </si>
  <si>
    <t>ZIGUR - Associação Cultural</t>
  </si>
  <si>
    <t>PT510784364</t>
  </si>
  <si>
    <t>CABIDO DA SÉ DE BRAGA</t>
  </si>
  <si>
    <t>PT501226575</t>
  </si>
  <si>
    <t>Centro Acolhimento do Burro</t>
  </si>
  <si>
    <t>PT509926304</t>
  </si>
  <si>
    <t>INTERVENÇÃO - ASSOC. PARA A PROMO0ÇÃO E DIVULGAÇÃO CULTURAL</t>
  </si>
  <si>
    <t>PT507408039</t>
  </si>
  <si>
    <t>Casa Museu Regional de Oliveira de Azeméis</t>
  </si>
  <si>
    <t>PT501410546</t>
  </si>
  <si>
    <t>Celeste das Neves Ribeiro</t>
  </si>
  <si>
    <t>PT140638750</t>
  </si>
  <si>
    <t>TERTÚLIA DE JOÃO ARAÚJO CORREIA</t>
  </si>
  <si>
    <t>PT506105687</t>
  </si>
  <si>
    <t>Movimento SOS Racismo (Porto)</t>
  </si>
  <si>
    <t>PT503106054</t>
  </si>
  <si>
    <t>Grupo Recreativo e Beneficente A Flor de Aldriz</t>
  </si>
  <si>
    <t>PT501535870</t>
  </si>
  <si>
    <t>Associação Atística Portus Cale</t>
  </si>
  <si>
    <t>PT509482317</t>
  </si>
  <si>
    <t>Luís Filipe Matos dos Santos</t>
  </si>
  <si>
    <t>PT221939563</t>
  </si>
  <si>
    <t>ASsoc. de Proteção Património Arq. e Museus de Vila do Conde</t>
  </si>
  <si>
    <t>PT503526681</t>
  </si>
  <si>
    <t>Fora de Campo Filmes</t>
  </si>
  <si>
    <t>PT514794992</t>
  </si>
  <si>
    <t>Elisa de Jesus Cepeda Baptista Henriques</t>
  </si>
  <si>
    <t>PT136060544</t>
  </si>
  <si>
    <t>José Manuel da Silva Fernandes</t>
  </si>
  <si>
    <t>PT228407702</t>
  </si>
  <si>
    <t>Daniela Ribeiro Santos Tomaz</t>
  </si>
  <si>
    <t>PT226955664</t>
  </si>
  <si>
    <t>Associação Cultura Curto Espaço</t>
  </si>
  <si>
    <t>PT513966200</t>
  </si>
  <si>
    <t>CASAXINÉ - Associação p/ a Promoção e Desenv. Cultural de</t>
  </si>
  <si>
    <t>PT510213740</t>
  </si>
  <si>
    <t>PT502225530</t>
  </si>
  <si>
    <t>ESPAÇO T -ASS. P/ APOIO Á INTEGRAÇÃO SOCIAL E COMUNITÁRIA</t>
  </si>
  <si>
    <t>PT503532479</t>
  </si>
  <si>
    <t>Albano Moreira da Costa - Associação de Rei</t>
  </si>
  <si>
    <t>PT509390706</t>
  </si>
  <si>
    <t>XX Element Project - Associação Cultural</t>
  </si>
  <si>
    <t>PT513804749</t>
  </si>
  <si>
    <t>TUP - Teatro Universitário do Porto</t>
  </si>
  <si>
    <t>PT502399570</t>
  </si>
  <si>
    <t>CERCI Braga – Coop de Educ e Reabilitação para Cidadãos mais</t>
  </si>
  <si>
    <t>PT509680852</t>
  </si>
  <si>
    <t>ANA TERESA CARNEIRO BARBOSA CARIDADE</t>
  </si>
  <si>
    <t>PT169522997</t>
  </si>
  <si>
    <t>ASSOCIAÇÃO DE CULTURA MUSICAL DE LOUSADA</t>
  </si>
  <si>
    <t>PT501326936</t>
  </si>
  <si>
    <t>CIRAC - CIRCULO DE RECREIO, ARTE E CULTURA</t>
  </si>
  <si>
    <t>PT500812039</t>
  </si>
  <si>
    <t>De Mi Para Si, Lda.</t>
  </si>
  <si>
    <t>PT506247481</t>
  </si>
  <si>
    <t>TEATRO EXPERIMENTAL FLAVIENSE</t>
  </si>
  <si>
    <t>PT501477721</t>
  </si>
  <si>
    <t>ASSOCIARTECINE - ASSOC. DE DINAMIZAÇÃO DE AUDIOVISUAIS</t>
  </si>
  <si>
    <t>PT506444090</t>
  </si>
  <si>
    <t>GALANDUM GALUNDAINA - ASSOCIAÇÃO CULTURAL</t>
  </si>
  <si>
    <t>114A - Associação Cultural</t>
  </si>
  <si>
    <t>PT513834621</t>
  </si>
  <si>
    <t>PT504042653</t>
  </si>
  <si>
    <t>AAC - Articolando Associação Cultural</t>
  </si>
  <si>
    <t>PT513425578</t>
  </si>
  <si>
    <t>Audivi Vocem - Associação Cultural</t>
  </si>
  <si>
    <t>PT514244720</t>
  </si>
  <si>
    <t>DOGMA BRASS BAND - Associação Cultura</t>
  </si>
  <si>
    <t>PT510635857</t>
  </si>
  <si>
    <t>Sociedade Filarmónica Santa Cruz de Alva</t>
  </si>
  <si>
    <t>PT502005157</t>
  </si>
  <si>
    <t>SOCIEDADE MUSICAL HARMONIA PINHEIRENSE</t>
  </si>
  <si>
    <t>PT501842764</t>
  </si>
  <si>
    <t>Acordar para a Música - Associação C R de Mondrões</t>
  </si>
  <si>
    <t>PT514404299</t>
  </si>
  <si>
    <t>BANDA MUSICAL DE LOIVOS</t>
  </si>
  <si>
    <t>PT501729453</t>
  </si>
  <si>
    <t>BANDA MUSICAL DE SÃO CIPRIANO A NOVA</t>
  </si>
  <si>
    <t>PT501370293</t>
  </si>
  <si>
    <t>Associação Cultural e Recreativa dos Bombos Águias da Lage</t>
  </si>
  <si>
    <t>PT514051388</t>
  </si>
  <si>
    <t>Rancho Folclorico Casa Povo Barbeita</t>
  </si>
  <si>
    <t>PT501790195</t>
  </si>
  <si>
    <t>Balbina Ramos Mendes</t>
  </si>
  <si>
    <t>PT165222417</t>
  </si>
  <si>
    <t>ASSOCIAÇÃO CULTURAL COUTO MINEIRO DO PEJÃO</t>
  </si>
  <si>
    <t>PT503698687</t>
  </si>
  <si>
    <t>Rui Manuel Gonçalves de Paiva Correia</t>
  </si>
  <si>
    <t>PT212594800</t>
  </si>
  <si>
    <t>Ajudaris-Instituição Particular de Solidariedade Social</t>
  </si>
  <si>
    <t>PT508682703</t>
  </si>
  <si>
    <t>Capitulocenario - Associação para as Artes</t>
  </si>
  <si>
    <t>PT510887414</t>
  </si>
  <si>
    <t>AO Norte - Associação de produção e Animação Audiovisual</t>
  </si>
  <si>
    <t>PT503498971</t>
  </si>
  <si>
    <t>Associação Cultural In Spiritum</t>
  </si>
  <si>
    <t>PT513195491</t>
  </si>
  <si>
    <t>CINE CLUBE DE AROUCA</t>
  </si>
  <si>
    <t>PT508875552</t>
  </si>
  <si>
    <t>Os Plebeus Avintenses</t>
  </si>
  <si>
    <t>PT501945253</t>
  </si>
  <si>
    <t>CAPIVARA AZUL - ASSOCIAÇÃO CULTURAL</t>
  </si>
  <si>
    <t>PT514403110</t>
  </si>
  <si>
    <t>TERRA -LABIRINTO</t>
  </si>
  <si>
    <t>PT505199688</t>
  </si>
  <si>
    <t>Academia de Musica da Fortaleza de Valença</t>
  </si>
  <si>
    <t>PT510813712</t>
  </si>
  <si>
    <t>ASSOCIAÇÃO ARQUIVO DE MEMÓRIAS</t>
  </si>
  <si>
    <t>PT505606178</t>
  </si>
  <si>
    <t>Conservatório Regional de Musica de Vila Real, Associação Cultural</t>
  </si>
  <si>
    <t>PT510735797</t>
  </si>
  <si>
    <t>Veneravel Irmandade Nossa Senhora Lapa</t>
  </si>
  <si>
    <t>PT500746451</t>
  </si>
  <si>
    <t xml:space="preserve">   PT504698290</t>
  </si>
  <si>
    <t xml:space="preserve">   PT508615747</t>
  </si>
  <si>
    <t xml:space="preserve">   PT514051388</t>
  </si>
  <si>
    <t xml:space="preserve">   PT190207906</t>
  </si>
  <si>
    <t xml:space="preserve">   PT503996629</t>
  </si>
  <si>
    <t xml:space="preserve">   PT509900461</t>
  </si>
  <si>
    <t xml:space="preserve">   PT509208878</t>
  </si>
  <si>
    <t xml:space="preserve">   PT514995203</t>
  </si>
  <si>
    <t xml:space="preserve">   PT501535748</t>
  </si>
  <si>
    <t xml:space="preserve">   PT505033712</t>
  </si>
  <si>
    <t xml:space="preserve">   PT509619940</t>
  </si>
  <si>
    <t xml:space="preserve">   PT513177620</t>
  </si>
  <si>
    <t xml:space="preserve">   PT514104473</t>
  </si>
  <si>
    <t xml:space="preserve">   PT513222243</t>
  </si>
  <si>
    <t xml:space="preserve">   PT507147170</t>
  </si>
  <si>
    <t xml:space="preserve">   PT508608147</t>
  </si>
  <si>
    <t xml:space="preserve">   PT513781293</t>
  </si>
  <si>
    <t xml:space="preserve">   PT507726936</t>
  </si>
  <si>
    <t xml:space="preserve">   PT513403450</t>
  </si>
  <si>
    <t xml:space="preserve">   PT501322400</t>
  </si>
  <si>
    <t xml:space="preserve">   PT513359575</t>
  </si>
  <si>
    <t xml:space="preserve">   PT253072301</t>
  </si>
  <si>
    <t xml:space="preserve">   PT501616608</t>
  </si>
  <si>
    <t xml:space="preserve">   PT501384952</t>
  </si>
  <si>
    <t xml:space="preserve">   PT504404830</t>
  </si>
  <si>
    <t xml:space="preserve">   PT508349621</t>
  </si>
  <si>
    <t xml:space="preserve">   PT503033979</t>
  </si>
  <si>
    <t xml:space="preserve">   PT506888746</t>
  </si>
  <si>
    <t>João Carlos Dias Feliz</t>
  </si>
  <si>
    <t>Micaela Soraia Fernandes Afonso</t>
  </si>
  <si>
    <t>João Carlos Moreira Gonçalves</t>
  </si>
  <si>
    <t>Andreia Susana Coelho Gouveia</t>
  </si>
  <si>
    <t>Tânia de Fátima Macedo Almeida</t>
  </si>
  <si>
    <t>Maria Carolina de Sousa Ferreira</t>
  </si>
  <si>
    <t>Nicola Pires Afonso</t>
  </si>
  <si>
    <t>Miguel de Lima Alves Scheereck</t>
  </si>
  <si>
    <t>Flávio Manuel Azevedo Alves</t>
  </si>
  <si>
    <t>PAAC 2018 – Programa de Apoio aos Agentes Culturais da região Norte, conforme Regulamento aprovado a 11 de janeiro de 2019</t>
  </si>
  <si>
    <t>Apoio ao Associativismo - valores relativos ao IVA devolvido às Associações elegíveis, de acordo com o Decreto-Lei nº 128/2001, de 17 de abril.</t>
  </si>
  <si>
    <t>Banda Musical de Gondomar</t>
  </si>
  <si>
    <t>BANDA DOS BOMBEIROS VOLUNTÁRIOS DE S. MAMEDE DE RIBATUA</t>
  </si>
  <si>
    <t>PT501324844</t>
  </si>
  <si>
    <t>Banda Musical de Amarante</t>
  </si>
  <si>
    <t>PAAC 2019 - Programa de Apoios aos Agentes Culturais da região Norte, conforme Regulamento aprovado a 11 de janeiro de 2019.</t>
  </si>
  <si>
    <t>Associação de Recreio e Grupo Folclórico de Cantas e Cramóis de Pias</t>
  </si>
  <si>
    <t>OPP2017 – Verbas relativas à execução de projetos apresentados ao Orçamento Participativo de Portugal 2017, a executar entre 2018 e 2019, conforme Despacho nº 11409-C/2017, publicado no DR nº 248, 2ª série, de 28/12/2017;</t>
  </si>
  <si>
    <t xml:space="preserve">   Palombar-Associação de Conservação Natureza e do Património Rural</t>
  </si>
  <si>
    <t xml:space="preserve">   ASSOCIAÇÃO SOCIOCULTURAL VALE D'OURO</t>
  </si>
  <si>
    <t xml:space="preserve">   Associação Cultural e Recreativa dos Bombos Águias da Lage</t>
  </si>
  <si>
    <t xml:space="preserve">   José Carlos de Sousa Carvalheiras</t>
  </si>
  <si>
    <t xml:space="preserve">   ASSOCIAÇÃO CULTURAL RECREATIVA  E AMBIENTAL DE PALÁCIOS</t>
  </si>
  <si>
    <t xml:space="preserve">   TAGUS - Atlanticus Associação Cultural</t>
  </si>
  <si>
    <t xml:space="preserve">   HEART OF GLASS - ASSOCIAÇÃO CULTURAL</t>
  </si>
  <si>
    <t xml:space="preserve">   A Casa ao Lado - Associação Cultural e Artística</t>
  </si>
  <si>
    <t xml:space="preserve">   Banda dos Escuteiros de Barroselas</t>
  </si>
  <si>
    <t xml:space="preserve">   União Recreativa "Os Amigos da Terra"</t>
  </si>
  <si>
    <t xml:space="preserve">   AUAUFEIOMAU-Cooperativa Cultural Crl</t>
  </si>
  <si>
    <t xml:space="preserve">   Associação Vidas em Cena Produções</t>
  </si>
  <si>
    <t xml:space="preserve">   Montes de Festa Associação</t>
  </si>
  <si>
    <t xml:space="preserve">   O.M.S.N. - O Mundo Somos Nós, Associação</t>
  </si>
  <si>
    <t xml:space="preserve">   ALETHEIA-ASSOCIAçãO CIENTIFICA E CULTURAL</t>
  </si>
  <si>
    <t xml:space="preserve">   LÉRIAS ASSOCIAÇÃO CULTURAL</t>
  </si>
  <si>
    <t xml:space="preserve">   Casa do Vinhal - Associação Cultural</t>
  </si>
  <si>
    <t xml:space="preserve">   ASSOCIAÇÃO MOVIMENTO INCRIATIVO</t>
  </si>
  <si>
    <t xml:space="preserve">   Associação para o Desenvolvimento de Pitões</t>
  </si>
  <si>
    <t xml:space="preserve">   ASSOCIAÇÃO BANDA DE MUSICA DE MOREIRA DA MAIA</t>
  </si>
  <si>
    <t xml:space="preserve">   Orfeão de Merelim - Associação Musical e de Cultura</t>
  </si>
  <si>
    <t xml:space="preserve">   Isa Alexandra Carvalho Dias</t>
  </si>
  <si>
    <t xml:space="preserve">   ASSOCIAÇÃO PARA DEFESA DO ARTESANATO E PATRIMÓNIO DE VILA DO CONDE</t>
  </si>
  <si>
    <t xml:space="preserve">   Real Irmandade da Rainha Santa Mafalda</t>
  </si>
  <si>
    <t xml:space="preserve">   EPRALIMA - ESCOLA PROFISSIONAL DO ALTO LIMA , CIPRL</t>
  </si>
  <si>
    <t xml:space="preserve">   ACADEMIA IBÉRICA DA MÁSCARA</t>
  </si>
  <si>
    <t xml:space="preserve">   Filandorra - Teatro do Nordeste, Coop Prod Form Animação Cultural,</t>
  </si>
  <si>
    <t xml:space="preserve">   PERIPECIA TEATRO, CRL</t>
  </si>
  <si>
    <t>Artigo 2º nº2 alínea b) do DL 114/2012 de 25 de maio</t>
  </si>
  <si>
    <t>Município de Bragança</t>
  </si>
  <si>
    <t>Município de Vila Real</t>
  </si>
  <si>
    <t>Orçamento Participativo Portugal ! Projeto O Teatro e as Serras, Despacho nº 11409 - C/ 2017</t>
  </si>
  <si>
    <t>04.05.01</t>
  </si>
  <si>
    <t>Total: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</si>
</sst>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  <numFmt numFmtId="170" formatCode="#,##0.00\ &quot;EUR&quot;"/>
    <numFmt numFmtId="171" formatCode="#,##0.00\ [$EUR]"/>
    <numFmt numFmtId="172" formatCode="#,##0.00\ &quot;EUR&quot;;\-\ #,##0.00\ &quot;EUR&quot;"/>
    <numFmt numFmtId="173" formatCode="[$-816]dddd\,\ d&quot; de &quot;mmmm&quot; de &quot;yyyy"/>
    <numFmt numFmtId="174" formatCode="#,##0.00\ &quot;€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56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1F497D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>
        <color indexed="63"/>
      </bottom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>
        <color theme="1"/>
      </bottom>
    </border>
    <border>
      <left style="thin"/>
      <right style="thin"/>
      <top style="thin"/>
      <bottom style="thin">
        <color theme="1"/>
      </bottom>
    </border>
    <border>
      <left style="thin"/>
      <right style="medium"/>
      <top style="thin"/>
      <bottom style="thin">
        <color theme="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9" borderId="0" applyNumberFormat="0" applyBorder="0" applyAlignment="0" applyProtection="0"/>
    <xf numFmtId="0" fontId="6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" fillId="2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6" fillId="34" borderId="0" applyNumberFormat="0" applyBorder="0" applyAlignment="0" applyProtection="0"/>
    <xf numFmtId="0" fontId="41" fillId="0" borderId="1" applyNumberFormat="0" applyFill="0" applyAlignment="0" applyProtection="0"/>
    <xf numFmtId="0" fontId="16" fillId="0" borderId="2" applyNumberFormat="0" applyFill="0" applyAlignment="0" applyProtection="0"/>
    <xf numFmtId="0" fontId="42" fillId="0" borderId="3" applyNumberFormat="0" applyFill="0" applyAlignment="0" applyProtection="0"/>
    <xf numFmtId="0" fontId="17" fillId="0" borderId="4" applyNumberFormat="0" applyFill="0" applyAlignment="0" applyProtection="0"/>
    <xf numFmtId="0" fontId="43" fillId="0" borderId="5" applyNumberFormat="0" applyFill="0" applyAlignment="0" applyProtection="0"/>
    <xf numFmtId="0" fontId="18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35" borderId="7" applyNumberFormat="0" applyAlignment="0" applyProtection="0"/>
    <xf numFmtId="0" fontId="15" fillId="36" borderId="8" applyNumberFormat="0" applyAlignment="0" applyProtection="0"/>
    <xf numFmtId="0" fontId="45" fillId="0" borderId="9" applyNumberFormat="0" applyFill="0" applyAlignment="0" applyProtection="0"/>
    <xf numFmtId="0" fontId="2" fillId="0" borderId="10" applyNumberFormat="0" applyFill="0" applyAlignment="0" applyProtection="0"/>
    <xf numFmtId="0" fontId="40" fillId="37" borderId="0" applyNumberFormat="0" applyBorder="0" applyAlignment="0" applyProtection="0"/>
    <xf numFmtId="0" fontId="6" fillId="38" borderId="0" applyNumberFormat="0" applyBorder="0" applyAlignment="0" applyProtection="0"/>
    <xf numFmtId="0" fontId="40" fillId="39" borderId="0" applyNumberFormat="0" applyBorder="0" applyAlignment="0" applyProtection="0"/>
    <xf numFmtId="0" fontId="6" fillId="40" borderId="0" applyNumberFormat="0" applyBorder="0" applyAlignment="0" applyProtection="0"/>
    <xf numFmtId="0" fontId="40" fillId="41" borderId="0" applyNumberFormat="0" applyBorder="0" applyAlignment="0" applyProtection="0"/>
    <xf numFmtId="0" fontId="6" fillId="42" borderId="0" applyNumberFormat="0" applyBorder="0" applyAlignment="0" applyProtection="0"/>
    <xf numFmtId="0" fontId="40" fillId="43" borderId="0" applyNumberFormat="0" applyBorder="0" applyAlignment="0" applyProtection="0"/>
    <xf numFmtId="0" fontId="6" fillId="44" borderId="0" applyNumberFormat="0" applyBorder="0" applyAlignment="0" applyProtection="0"/>
    <xf numFmtId="0" fontId="40" fillId="45" borderId="0" applyNumberFormat="0" applyBorder="0" applyAlignment="0" applyProtection="0"/>
    <xf numFmtId="0" fontId="6" fillId="22" borderId="0" applyNumberFormat="0" applyBorder="0" applyAlignment="0" applyProtection="0"/>
    <xf numFmtId="0" fontId="40" fillId="46" borderId="0" applyNumberFormat="0" applyBorder="0" applyAlignment="0" applyProtection="0"/>
    <xf numFmtId="0" fontId="6" fillId="47" borderId="0" applyNumberFormat="0" applyBorder="0" applyAlignment="0" applyProtection="0"/>
    <xf numFmtId="0" fontId="46" fillId="48" borderId="0" applyNumberFormat="0" applyBorder="0" applyAlignment="0" applyProtection="0"/>
    <xf numFmtId="0" fontId="1" fillId="2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47" fillId="52" borderId="7" applyNumberFormat="0" applyAlignment="0" applyProtection="0"/>
    <xf numFmtId="0" fontId="19" fillId="33" borderId="8" applyNumberFormat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48" fillId="53" borderId="0" applyNumberFormat="0" applyBorder="0" applyAlignment="0" applyProtection="0"/>
    <xf numFmtId="0" fontId="1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54" borderId="0" applyNumberFormat="0" applyBorder="0" applyAlignment="0" applyProtection="0"/>
    <xf numFmtId="0" fontId="2" fillId="33" borderId="0" applyNumberFormat="0" applyBorder="0" applyAlignment="0" applyProtection="0"/>
    <xf numFmtId="0" fontId="7" fillId="55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56" borderId="11" applyNumberFormat="0" applyFont="0" applyAlignment="0" applyProtection="0"/>
    <xf numFmtId="0" fontId="7" fillId="32" borderId="8" applyNumberFormat="0" applyFont="0" applyAlignment="0" applyProtection="0"/>
    <xf numFmtId="9" fontId="0" fillId="0" borderId="0" applyFont="0" applyFill="0" applyBorder="0" applyAlignment="0" applyProtection="0"/>
    <xf numFmtId="0" fontId="50" fillId="35" borderId="12" applyNumberFormat="0" applyAlignment="0" applyProtection="0"/>
    <xf numFmtId="0" fontId="3" fillId="36" borderId="13" applyNumberFormat="0" applyAlignment="0" applyProtection="0"/>
    <xf numFmtId="4" fontId="7" fillId="57" borderId="8" applyNumberFormat="0" applyProtection="0">
      <alignment vertical="center"/>
    </xf>
    <xf numFmtId="4" fontId="22" fillId="57" borderId="8" applyNumberFormat="0" applyProtection="0">
      <alignment vertical="center"/>
    </xf>
    <xf numFmtId="4" fontId="7" fillId="57" borderId="8" applyNumberFormat="0" applyProtection="0">
      <alignment horizontal="left" vertical="center" indent="1"/>
    </xf>
    <xf numFmtId="0" fontId="11" fillId="57" borderId="14" applyNumberFormat="0" applyProtection="0">
      <alignment horizontal="left" vertical="top" indent="1"/>
    </xf>
    <xf numFmtId="4" fontId="7" fillId="58" borderId="8" applyNumberFormat="0" applyProtection="0">
      <alignment horizontal="left" vertical="center" indent="1"/>
    </xf>
    <xf numFmtId="4" fontId="7" fillId="59" borderId="8" applyNumberFormat="0" applyProtection="0">
      <alignment horizontal="right" vertical="center"/>
    </xf>
    <xf numFmtId="4" fontId="7" fillId="60" borderId="8" applyNumberFormat="0" applyProtection="0">
      <alignment horizontal="right" vertical="center"/>
    </xf>
    <xf numFmtId="4" fontId="7" fillId="61" borderId="15" applyNumberFormat="0" applyProtection="0">
      <alignment horizontal="right" vertical="center"/>
    </xf>
    <xf numFmtId="4" fontId="7" fillId="62" borderId="8" applyNumberFormat="0" applyProtection="0">
      <alignment horizontal="right" vertical="center"/>
    </xf>
    <xf numFmtId="4" fontId="7" fillId="63" borderId="8" applyNumberFormat="0" applyProtection="0">
      <alignment horizontal="right" vertical="center"/>
    </xf>
    <xf numFmtId="4" fontId="7" fillId="64" borderId="8" applyNumberFormat="0" applyProtection="0">
      <alignment horizontal="right" vertical="center"/>
    </xf>
    <xf numFmtId="4" fontId="7" fillId="65" borderId="8" applyNumberFormat="0" applyProtection="0">
      <alignment horizontal="right" vertical="center"/>
    </xf>
    <xf numFmtId="4" fontId="7" fillId="66" borderId="8" applyNumberFormat="0" applyProtection="0">
      <alignment horizontal="right" vertical="center"/>
    </xf>
    <xf numFmtId="4" fontId="7" fillId="67" borderId="8" applyNumberFormat="0" applyProtection="0">
      <alignment horizontal="right" vertical="center"/>
    </xf>
    <xf numFmtId="4" fontId="7" fillId="68" borderId="15" applyNumberFormat="0" applyProtection="0">
      <alignment horizontal="left" vertical="center" indent="1"/>
    </xf>
    <xf numFmtId="4" fontId="10" fillId="69" borderId="15" applyNumberFormat="0" applyProtection="0">
      <alignment horizontal="left" vertical="center" indent="1"/>
    </xf>
    <xf numFmtId="4" fontId="10" fillId="69" borderId="15" applyNumberFormat="0" applyProtection="0">
      <alignment horizontal="left" vertical="center" indent="1"/>
    </xf>
    <xf numFmtId="4" fontId="7" fillId="70" borderId="8" applyNumberFormat="0" applyProtection="0">
      <alignment horizontal="right" vertical="center"/>
    </xf>
    <xf numFmtId="4" fontId="7" fillId="71" borderId="15" applyNumberFormat="0" applyProtection="0">
      <alignment horizontal="left" vertical="center" indent="1"/>
    </xf>
    <xf numFmtId="4" fontId="7" fillId="70" borderId="15" applyNumberFormat="0" applyProtection="0">
      <alignment horizontal="left" vertical="center" indent="1"/>
    </xf>
    <xf numFmtId="0" fontId="7" fillId="72" borderId="8" applyNumberFormat="0" applyProtection="0">
      <alignment horizontal="left" vertical="center" indent="1"/>
    </xf>
    <xf numFmtId="0" fontId="7" fillId="69" borderId="14" applyNumberFormat="0" applyProtection="0">
      <alignment horizontal="left" vertical="top" indent="1"/>
    </xf>
    <xf numFmtId="0" fontId="7" fillId="73" borderId="8" applyNumberFormat="0" applyProtection="0">
      <alignment horizontal="left" vertical="center" indent="1"/>
    </xf>
    <xf numFmtId="0" fontId="7" fillId="70" borderId="14" applyNumberFormat="0" applyProtection="0">
      <alignment horizontal="left" vertical="top" indent="1"/>
    </xf>
    <xf numFmtId="0" fontId="7" fillId="74" borderId="8" applyNumberFormat="0" applyProtection="0">
      <alignment horizontal="left" vertical="center" indent="1"/>
    </xf>
    <xf numFmtId="0" fontId="7" fillId="74" borderId="14" applyNumberFormat="0" applyProtection="0">
      <alignment horizontal="left" vertical="top" indent="1"/>
    </xf>
    <xf numFmtId="0" fontId="7" fillId="71" borderId="8" applyNumberFormat="0" applyProtection="0">
      <alignment horizontal="left" vertical="center" indent="1"/>
    </xf>
    <xf numFmtId="0" fontId="7" fillId="71" borderId="14" applyNumberFormat="0" applyProtection="0">
      <alignment horizontal="left" vertical="top" indent="1"/>
    </xf>
    <xf numFmtId="0" fontId="7" fillId="75" borderId="16" applyNumberFormat="0">
      <alignment/>
      <protection locked="0"/>
    </xf>
    <xf numFmtId="0" fontId="8" fillId="69" borderId="17" applyBorder="0">
      <alignment/>
      <protection/>
    </xf>
    <xf numFmtId="4" fontId="9" fillId="76" borderId="14" applyNumberFormat="0" applyProtection="0">
      <alignment vertical="center"/>
    </xf>
    <xf numFmtId="4" fontId="22" fillId="76" borderId="18" applyNumberFormat="0" applyProtection="0">
      <alignment vertical="center"/>
    </xf>
    <xf numFmtId="4" fontId="9" fillId="72" borderId="14" applyNumberFormat="0" applyProtection="0">
      <alignment horizontal="left" vertical="center" indent="1"/>
    </xf>
    <xf numFmtId="0" fontId="9" fillId="76" borderId="14" applyNumberFormat="0" applyProtection="0">
      <alignment horizontal="left" vertical="top" indent="1"/>
    </xf>
    <xf numFmtId="4" fontId="7" fillId="0" borderId="8" applyNumberFormat="0" applyProtection="0">
      <alignment horizontal="right" vertical="center"/>
    </xf>
    <xf numFmtId="4" fontId="22" fillId="75" borderId="8" applyNumberFormat="0" applyProtection="0">
      <alignment horizontal="right" vertical="center"/>
    </xf>
    <xf numFmtId="4" fontId="7" fillId="58" borderId="8" applyNumberFormat="0" applyProtection="0">
      <alignment horizontal="left" vertical="center" indent="1"/>
    </xf>
    <xf numFmtId="0" fontId="9" fillId="70" borderId="14" applyNumberFormat="0" applyProtection="0">
      <alignment horizontal="left" vertical="top" indent="1"/>
    </xf>
    <xf numFmtId="4" fontId="12" fillId="77" borderId="15" applyNumberFormat="0" applyProtection="0">
      <alignment horizontal="left" vertical="center" indent="1"/>
    </xf>
    <xf numFmtId="0" fontId="7" fillId="78" borderId="18">
      <alignment/>
      <protection/>
    </xf>
    <xf numFmtId="4" fontId="13" fillId="75" borderId="8" applyNumberFormat="0" applyProtection="0">
      <alignment horizontal="right" vertical="center"/>
    </xf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9" applyNumberFormat="0" applyFill="0" applyAlignment="0" applyProtection="0"/>
    <xf numFmtId="0" fontId="5" fillId="0" borderId="20" applyNumberFormat="0" applyFill="0" applyAlignment="0" applyProtection="0"/>
    <xf numFmtId="0" fontId="55" fillId="79" borderId="21" applyNumberFormat="0" applyAlignment="0" applyProtection="0"/>
    <xf numFmtId="0" fontId="4" fillId="44" borderId="22" applyNumberFormat="0" applyAlignment="0" applyProtection="0"/>
    <xf numFmtId="43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justify" vertical="center"/>
    </xf>
    <xf numFmtId="4" fontId="56" fillId="0" borderId="0" xfId="0" applyNumberFormat="1" applyFont="1" applyAlignment="1">
      <alignment/>
    </xf>
    <xf numFmtId="0" fontId="56" fillId="80" borderId="0" xfId="0" applyFont="1" applyFill="1" applyAlignment="1">
      <alignment/>
    </xf>
    <xf numFmtId="0" fontId="56" fillId="0" borderId="0" xfId="0" applyFont="1" applyAlignment="1">
      <alignment horizontal="left"/>
    </xf>
    <xf numFmtId="0" fontId="56" fillId="80" borderId="0" xfId="0" applyFont="1" applyFill="1" applyAlignment="1">
      <alignment horizontal="center"/>
    </xf>
    <xf numFmtId="0" fontId="36" fillId="80" borderId="23" xfId="134" applyNumberFormat="1" applyFont="1" applyFill="1" applyBorder="1" quotePrefix="1">
      <alignment horizontal="left" vertical="center" indent="1"/>
    </xf>
    <xf numFmtId="0" fontId="36" fillId="80" borderId="24" xfId="134" applyNumberFormat="1" applyFont="1" applyFill="1" applyBorder="1" quotePrefix="1">
      <alignment horizontal="left" vertical="center" indent="1"/>
    </xf>
    <xf numFmtId="170" fontId="36" fillId="80" borderId="24" xfId="132" applyNumberFormat="1" applyFont="1" applyFill="1" applyBorder="1">
      <alignment horizontal="right" vertical="center"/>
    </xf>
    <xf numFmtId="0" fontId="36" fillId="80" borderId="25" xfId="134" applyNumberFormat="1" applyFont="1" applyFill="1" applyBorder="1" quotePrefix="1">
      <alignment horizontal="left" vertical="center" indent="1"/>
    </xf>
    <xf numFmtId="0" fontId="36" fillId="80" borderId="26" xfId="134" applyNumberFormat="1" applyFont="1" applyFill="1" applyBorder="1" quotePrefix="1">
      <alignment horizontal="left" vertical="center" indent="1"/>
    </xf>
    <xf numFmtId="170" fontId="36" fillId="80" borderId="26" xfId="132" applyNumberFormat="1" applyFont="1" applyFill="1" applyBorder="1">
      <alignment horizontal="right" vertical="center"/>
    </xf>
    <xf numFmtId="0" fontId="36" fillId="80" borderId="27" xfId="134" applyNumberFormat="1" applyFont="1" applyFill="1" applyBorder="1" quotePrefix="1">
      <alignment horizontal="left" vertical="center" indent="1"/>
    </xf>
    <xf numFmtId="170" fontId="36" fillId="80" borderId="27" xfId="132" applyNumberFormat="1" applyFont="1" applyFill="1" applyBorder="1">
      <alignment horizontal="right" vertical="center"/>
    </xf>
    <xf numFmtId="170" fontId="36" fillId="80" borderId="28" xfId="132" applyNumberFormat="1" applyFont="1" applyFill="1" applyBorder="1" applyAlignment="1">
      <alignment horizontal="left" vertical="center" wrapText="1"/>
    </xf>
    <xf numFmtId="0" fontId="37" fillId="0" borderId="29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4" fontId="37" fillId="0" borderId="3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left"/>
    </xf>
    <xf numFmtId="0" fontId="37" fillId="0" borderId="3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171" fontId="37" fillId="0" borderId="33" xfId="0" applyNumberFormat="1" applyFont="1" applyBorder="1" applyAlignment="1">
      <alignment horizontal="center" vertical="center"/>
    </xf>
    <xf numFmtId="4" fontId="37" fillId="0" borderId="32" xfId="0" applyNumberFormat="1" applyFont="1" applyBorder="1" applyAlignment="1">
      <alignment horizontal="center" vertical="center"/>
    </xf>
    <xf numFmtId="0" fontId="36" fillId="80" borderId="34" xfId="134" applyNumberFormat="1" applyFont="1" applyFill="1" applyBorder="1" quotePrefix="1">
      <alignment horizontal="left" vertical="center" indent="1"/>
    </xf>
    <xf numFmtId="0" fontId="36" fillId="80" borderId="35" xfId="134" applyNumberFormat="1" applyFont="1" applyFill="1" applyBorder="1" quotePrefix="1">
      <alignment horizontal="left" vertical="center" indent="1"/>
    </xf>
    <xf numFmtId="170" fontId="36" fillId="80" borderId="35" xfId="132" applyNumberFormat="1" applyFont="1" applyFill="1" applyBorder="1">
      <alignment horizontal="right" vertical="center"/>
    </xf>
    <xf numFmtId="170" fontId="36" fillId="80" borderId="36" xfId="132" applyNumberFormat="1" applyFont="1" applyFill="1" applyBorder="1" applyAlignment="1">
      <alignment horizontal="left" vertical="center" wrapText="1"/>
    </xf>
    <xf numFmtId="0" fontId="56" fillId="0" borderId="25" xfId="0" applyFont="1" applyBorder="1" applyAlignment="1">
      <alignment horizontal="left" vertical="center" wrapText="1"/>
    </xf>
    <xf numFmtId="0" fontId="56" fillId="0" borderId="26" xfId="0" applyFont="1" applyBorder="1" applyAlignment="1">
      <alignment horizontal="left" vertical="center" wrapText="1"/>
    </xf>
    <xf numFmtId="0" fontId="56" fillId="0" borderId="28" xfId="0" applyFont="1" applyBorder="1" applyAlignment="1">
      <alignment horizontal="left" vertical="center" wrapText="1"/>
    </xf>
    <xf numFmtId="0" fontId="56" fillId="0" borderId="37" xfId="0" applyFont="1" applyBorder="1" applyAlignment="1">
      <alignment horizontal="left" vertical="center" wrapText="1"/>
    </xf>
    <xf numFmtId="0" fontId="56" fillId="0" borderId="27" xfId="0" applyFont="1" applyBorder="1" applyAlignment="1">
      <alignment horizontal="left" vertical="center" wrapText="1"/>
    </xf>
    <xf numFmtId="0" fontId="56" fillId="0" borderId="38" xfId="0" applyFont="1" applyBorder="1" applyAlignment="1">
      <alignment horizontal="left" vertical="center" wrapText="1"/>
    </xf>
    <xf numFmtId="0" fontId="56" fillId="0" borderId="25" xfId="0" applyFont="1" applyBorder="1" applyAlignment="1">
      <alignment horizontal="left" vertical="center"/>
    </xf>
    <xf numFmtId="0" fontId="56" fillId="0" borderId="26" xfId="0" applyFont="1" applyBorder="1" applyAlignment="1">
      <alignment horizontal="left" vertical="center"/>
    </xf>
    <xf numFmtId="170" fontId="56" fillId="0" borderId="26" xfId="0" applyNumberFormat="1" applyFont="1" applyBorder="1" applyAlignment="1">
      <alignment horizontal="right" vertical="center"/>
    </xf>
    <xf numFmtId="170" fontId="56" fillId="0" borderId="26" xfId="0" applyNumberFormat="1" applyFont="1" applyBorder="1" applyAlignment="1">
      <alignment horizontal="right" vertical="center" wrapText="1"/>
    </xf>
    <xf numFmtId="170" fontId="56" fillId="0" borderId="27" xfId="0" applyNumberFormat="1" applyFont="1" applyBorder="1" applyAlignment="1">
      <alignment horizontal="right" vertical="center" wrapText="1"/>
    </xf>
    <xf numFmtId="170" fontId="56" fillId="0" borderId="0" xfId="0" applyNumberFormat="1" applyFont="1" applyAlignment="1">
      <alignment horizontal="right"/>
    </xf>
    <xf numFmtId="0" fontId="56" fillId="0" borderId="0" xfId="0" applyFont="1" applyBorder="1" applyAlignment="1">
      <alignment/>
    </xf>
    <xf numFmtId="170" fontId="36" fillId="80" borderId="38" xfId="132" applyNumberFormat="1" applyFont="1" applyFill="1" applyBorder="1" applyAlignment="1">
      <alignment horizontal="left" vertical="center"/>
    </xf>
    <xf numFmtId="0" fontId="36" fillId="80" borderId="37" xfId="134" applyNumberFormat="1" applyFont="1" applyFill="1" applyBorder="1" applyAlignment="1" quotePrefix="1">
      <alignment horizontal="center" vertical="center"/>
    </xf>
    <xf numFmtId="0" fontId="36" fillId="80" borderId="24" xfId="134" applyNumberFormat="1" applyFont="1" applyFill="1" applyBorder="1" quotePrefix="1">
      <alignment horizontal="left" vertical="center" indent="1"/>
    </xf>
    <xf numFmtId="170" fontId="36" fillId="80" borderId="24" xfId="132" applyNumberFormat="1" applyFont="1" applyFill="1" applyBorder="1">
      <alignment horizontal="right" vertical="center"/>
    </xf>
    <xf numFmtId="170" fontId="36" fillId="80" borderId="39" xfId="132" applyNumberFormat="1" applyFont="1" applyFill="1" applyBorder="1" applyAlignment="1">
      <alignment horizontal="left" vertical="center"/>
    </xf>
    <xf numFmtId="0" fontId="36" fillId="80" borderId="26" xfId="134" applyNumberFormat="1" applyFont="1" applyFill="1" applyBorder="1" quotePrefix="1">
      <alignment horizontal="left" vertical="center" indent="1"/>
    </xf>
    <xf numFmtId="170" fontId="36" fillId="80" borderId="26" xfId="132" applyNumberFormat="1" applyFont="1" applyFill="1" applyBorder="1">
      <alignment horizontal="right" vertical="center"/>
    </xf>
    <xf numFmtId="170" fontId="36" fillId="80" borderId="28" xfId="132" applyNumberFormat="1" applyFont="1" applyFill="1" applyBorder="1" applyAlignment="1">
      <alignment horizontal="left" vertical="center"/>
    </xf>
    <xf numFmtId="0" fontId="36" fillId="80" borderId="23" xfId="134" applyNumberFormat="1" applyFont="1" applyFill="1" applyBorder="1" applyAlignment="1" quotePrefix="1">
      <alignment horizontal="center" vertical="center"/>
    </xf>
    <xf numFmtId="0" fontId="36" fillId="80" borderId="25" xfId="134" applyNumberFormat="1" applyFont="1" applyFill="1" applyBorder="1" applyAlignment="1" quotePrefix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4" fontId="37" fillId="0" borderId="30" xfId="0" applyNumberFormat="1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171" fontId="37" fillId="0" borderId="33" xfId="0" applyNumberFormat="1" applyFont="1" applyBorder="1" applyAlignment="1">
      <alignment horizontal="right" vertical="center"/>
    </xf>
    <xf numFmtId="0" fontId="36" fillId="0" borderId="28" xfId="0" applyFont="1" applyBorder="1" applyAlignment="1">
      <alignment horizontal="left" vertical="center" wrapText="1"/>
    </xf>
    <xf numFmtId="0" fontId="36" fillId="0" borderId="40" xfId="134" applyNumberFormat="1" applyFont="1" applyFill="1" applyBorder="1">
      <alignment horizontal="left" vertical="center" indent="1"/>
    </xf>
    <xf numFmtId="0" fontId="36" fillId="0" borderId="41" xfId="134" applyNumberFormat="1" applyFont="1" applyFill="1" applyBorder="1">
      <alignment horizontal="left" vertical="center" indent="1"/>
    </xf>
    <xf numFmtId="174" fontId="36" fillId="0" borderId="41" xfId="0" applyNumberFormat="1" applyFont="1" applyBorder="1" applyAlignment="1">
      <alignment horizontal="right" vertical="center" wrapText="1"/>
    </xf>
    <xf numFmtId="0" fontId="36" fillId="0" borderId="42" xfId="0" applyFont="1" applyBorder="1" applyAlignment="1" applyProtection="1">
      <alignment wrapText="1"/>
      <protection locked="0"/>
    </xf>
    <xf numFmtId="0" fontId="36" fillId="0" borderId="43" xfId="134" applyNumberFormat="1" applyFont="1" applyFill="1" applyBorder="1">
      <alignment horizontal="left" vertical="center" indent="1"/>
    </xf>
    <xf numFmtId="0" fontId="36" fillId="0" borderId="44" xfId="134" applyNumberFormat="1" applyFont="1" applyFill="1" applyBorder="1">
      <alignment horizontal="left" vertical="center" indent="1"/>
    </xf>
    <xf numFmtId="174" fontId="36" fillId="0" borderId="44" xfId="0" applyNumberFormat="1" applyFont="1" applyBorder="1" applyAlignment="1">
      <alignment horizontal="right" vertical="center" wrapText="1"/>
    </xf>
    <xf numFmtId="0" fontId="36" fillId="0" borderId="45" xfId="0" applyFont="1" applyBorder="1" applyAlignment="1" applyProtection="1">
      <alignment wrapText="1"/>
      <protection locked="0"/>
    </xf>
    <xf numFmtId="4" fontId="37" fillId="0" borderId="0" xfId="0" applyNumberFormat="1" applyFont="1" applyBorder="1" applyAlignment="1">
      <alignment horizontal="center" vertical="center"/>
    </xf>
    <xf numFmtId="171" fontId="37" fillId="0" borderId="0" xfId="0" applyNumberFormat="1" applyFont="1" applyBorder="1" applyAlignment="1">
      <alignment horizontal="right" vertical="center"/>
    </xf>
    <xf numFmtId="0" fontId="37" fillId="0" borderId="46" xfId="0" applyFont="1" applyBorder="1" applyAlignment="1">
      <alignment horizontal="center" vertical="center"/>
    </xf>
    <xf numFmtId="0" fontId="54" fillId="0" borderId="47" xfId="0" applyFont="1" applyBorder="1" applyAlignment="1">
      <alignment horizontal="center"/>
    </xf>
    <xf numFmtId="0" fontId="54" fillId="0" borderId="48" xfId="0" applyFont="1" applyBorder="1" applyAlignment="1">
      <alignment horizontal="center"/>
    </xf>
    <xf numFmtId="174" fontId="58" fillId="0" borderId="29" xfId="0" applyNumberFormat="1" applyFont="1" applyBorder="1" applyAlignment="1">
      <alignment horizontal="center"/>
    </xf>
    <xf numFmtId="0" fontId="59" fillId="0" borderId="0" xfId="0" applyFont="1" applyAlignment="1">
      <alignment/>
    </xf>
    <xf numFmtId="4" fontId="37" fillId="0" borderId="31" xfId="0" applyNumberFormat="1" applyFont="1" applyBorder="1" applyAlignment="1">
      <alignment horizontal="center" vertical="center"/>
    </xf>
    <xf numFmtId="4" fontId="37" fillId="0" borderId="32" xfId="0" applyNumberFormat="1" applyFont="1" applyBorder="1" applyAlignment="1">
      <alignment horizontal="center" vertical="center"/>
    </xf>
  </cellXfs>
  <cellStyles count="136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Cabeçalho 1" xfId="51"/>
    <cellStyle name="Cabeçalho 1 2" xfId="52"/>
    <cellStyle name="Cabeçalho 2" xfId="53"/>
    <cellStyle name="Cabeçalho 2 2" xfId="54"/>
    <cellStyle name="Cabeçalho 3" xfId="55"/>
    <cellStyle name="Cabeçalho 3 2" xfId="56"/>
    <cellStyle name="Cabeçalho 4" xfId="57"/>
    <cellStyle name="Cabeçalho 4 2" xfId="58"/>
    <cellStyle name="Cálculo" xfId="59"/>
    <cellStyle name="Cálculo 2" xfId="60"/>
    <cellStyle name="Célula Ligada" xfId="61"/>
    <cellStyle name="Célula Ligada 2" xfId="62"/>
    <cellStyle name="Cor1" xfId="63"/>
    <cellStyle name="Cor1 2" xfId="64"/>
    <cellStyle name="Cor2" xfId="65"/>
    <cellStyle name="Cor2 2" xfId="66"/>
    <cellStyle name="Cor3" xfId="67"/>
    <cellStyle name="Cor3 2" xfId="68"/>
    <cellStyle name="Cor4" xfId="69"/>
    <cellStyle name="Cor4 2" xfId="70"/>
    <cellStyle name="Cor5" xfId="71"/>
    <cellStyle name="Cor5 2" xfId="72"/>
    <cellStyle name="Cor6" xfId="73"/>
    <cellStyle name="Cor6 2" xfId="74"/>
    <cellStyle name="Correto" xfId="75"/>
    <cellStyle name="Correto 2" xfId="76"/>
    <cellStyle name="Emphasis 1" xfId="77"/>
    <cellStyle name="Emphasis 2" xfId="78"/>
    <cellStyle name="Emphasis 3" xfId="79"/>
    <cellStyle name="Entrada" xfId="80"/>
    <cellStyle name="Entrada 2" xfId="81"/>
    <cellStyle name="Euro" xfId="82"/>
    <cellStyle name="Euro 2" xfId="83"/>
    <cellStyle name="Incorreto" xfId="84"/>
    <cellStyle name="Incorreto 2" xfId="85"/>
    <cellStyle name="Currency" xfId="86"/>
    <cellStyle name="Currency [0]" xfId="87"/>
    <cellStyle name="Neutro" xfId="88"/>
    <cellStyle name="Neutro 2" xfId="89"/>
    <cellStyle name="Normal 2" xfId="90"/>
    <cellStyle name="Normal 2 2" xfId="91"/>
    <cellStyle name="Normal 3" xfId="92"/>
    <cellStyle name="Nota" xfId="93"/>
    <cellStyle name="Nota 2" xfId="94"/>
    <cellStyle name="Percent" xfId="95"/>
    <cellStyle name="Saída" xfId="96"/>
    <cellStyle name="Saída 2" xfId="97"/>
    <cellStyle name="SAPBEXaggData" xfId="98"/>
    <cellStyle name="SAPBEXaggDataEmph" xfId="99"/>
    <cellStyle name="SAPBEXaggItem" xfId="100"/>
    <cellStyle name="SAPBEXaggItemX" xfId="101"/>
    <cellStyle name="SAPBEXchaText" xfId="102"/>
    <cellStyle name="SAPBEXexcBad7" xfId="103"/>
    <cellStyle name="SAPBEXexcBad8" xfId="104"/>
    <cellStyle name="SAPBEXexcBad9" xfId="105"/>
    <cellStyle name="SAPBEXexcCritical4" xfId="106"/>
    <cellStyle name="SAPBEXexcCritical5" xfId="107"/>
    <cellStyle name="SAPBEXexcCritical6" xfId="108"/>
    <cellStyle name="SAPBEXexcGood1" xfId="109"/>
    <cellStyle name="SAPBEXexcGood2" xfId="110"/>
    <cellStyle name="SAPBEXexcGood3" xfId="111"/>
    <cellStyle name="SAPBEXfilterDrill" xfId="112"/>
    <cellStyle name="SAPBEXfilterItem" xfId="113"/>
    <cellStyle name="SAPBEXfilterText" xfId="114"/>
    <cellStyle name="SAPBEXformats" xfId="115"/>
    <cellStyle name="SAPBEXheaderItem" xfId="116"/>
    <cellStyle name="SAPBEXheaderText" xfId="117"/>
    <cellStyle name="SAPBEXHLevel0" xfId="118"/>
    <cellStyle name="SAPBEXHLevel0X" xfId="119"/>
    <cellStyle name="SAPBEXHLevel1" xfId="120"/>
    <cellStyle name="SAPBEXHLevel1X" xfId="121"/>
    <cellStyle name="SAPBEXHLevel2" xfId="122"/>
    <cellStyle name="SAPBEXHLevel2X" xfId="123"/>
    <cellStyle name="SAPBEXHLevel3" xfId="124"/>
    <cellStyle name="SAPBEXHLevel3X" xfId="125"/>
    <cellStyle name="SAPBEXinputData" xfId="126"/>
    <cellStyle name="SAPBEXItemHeader" xfId="127"/>
    <cellStyle name="SAPBEXresData" xfId="128"/>
    <cellStyle name="SAPBEXresDataEmph" xfId="129"/>
    <cellStyle name="SAPBEXresItem" xfId="130"/>
    <cellStyle name="SAPBEXresItemX" xfId="131"/>
    <cellStyle name="SAPBEXstdData" xfId="132"/>
    <cellStyle name="SAPBEXstdDataEmph" xfId="133"/>
    <cellStyle name="SAPBEXstdItem" xfId="134"/>
    <cellStyle name="SAPBEXstdItemX" xfId="135"/>
    <cellStyle name="SAPBEXtitle" xfId="136"/>
    <cellStyle name="SAPBEXunassignedItem" xfId="137"/>
    <cellStyle name="SAPBEXundefined" xfId="138"/>
    <cellStyle name="Comma [0]" xfId="139"/>
    <cellStyle name="Sheet Title" xfId="140"/>
    <cellStyle name="Texto de Aviso" xfId="141"/>
    <cellStyle name="Texto de Aviso 2" xfId="142"/>
    <cellStyle name="Texto Explicativo" xfId="143"/>
    <cellStyle name="Título" xfId="144"/>
    <cellStyle name="Total" xfId="145"/>
    <cellStyle name="Total 2" xfId="146"/>
    <cellStyle name="Verificar Célula" xfId="147"/>
    <cellStyle name="Verificar Célula 2" xfId="148"/>
    <cellStyle name="Comma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57150</xdr:rowOff>
    </xdr:from>
    <xdr:to>
      <xdr:col>2</xdr:col>
      <xdr:colOff>1895475</xdr:colOff>
      <xdr:row>4</xdr:row>
      <xdr:rowOff>47625</xdr:rowOff>
    </xdr:to>
    <xdr:pic>
      <xdr:nvPicPr>
        <xdr:cNvPr id="1" name="Imagem 1" descr="LOGO MC + DRCN 2016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7625"/>
          <a:ext cx="2828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1800225</xdr:colOff>
      <xdr:row>4</xdr:row>
      <xdr:rowOff>0</xdr:rowOff>
    </xdr:to>
    <xdr:pic>
      <xdr:nvPicPr>
        <xdr:cNvPr id="1" name="Imagem 1" descr="LOGO MC + DRCN 2016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2828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1800225</xdr:colOff>
      <xdr:row>4</xdr:row>
      <xdr:rowOff>0</xdr:rowOff>
    </xdr:to>
    <xdr:pic>
      <xdr:nvPicPr>
        <xdr:cNvPr id="1" name="Imagem 1" descr="LOGO MC + DRCN 2016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2686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3:F156"/>
  <sheetViews>
    <sheetView showGridLines="0" zoomScalePageLayoutView="0" workbookViewId="0" topLeftCell="A1">
      <selection activeCell="E7" sqref="E7:E8"/>
    </sheetView>
  </sheetViews>
  <sheetFormatPr defaultColWidth="9.140625" defaultRowHeight="15"/>
  <cols>
    <col min="1" max="1" width="8.00390625" style="1" customWidth="1"/>
    <col min="2" max="2" width="15.421875" style="1" customWidth="1"/>
    <col min="3" max="3" width="63.7109375" style="1" customWidth="1"/>
    <col min="4" max="4" width="24.421875" style="3" bestFit="1" customWidth="1"/>
    <col min="5" max="5" width="77.140625" style="5" customWidth="1"/>
    <col min="6" max="16384" width="9.140625" style="1" customWidth="1"/>
  </cols>
  <sheetData>
    <row r="3" spans="3:6" ht="12.75">
      <c r="C3" s="40"/>
      <c r="F3" s="4"/>
    </row>
    <row r="5" spans="2:3" ht="13.5" thickBot="1">
      <c r="B5" s="2"/>
      <c r="C5" s="40"/>
    </row>
    <row r="6" spans="2:5" ht="15.75" thickBot="1">
      <c r="B6" s="16" t="s">
        <v>0</v>
      </c>
      <c r="C6" s="17" t="s">
        <v>1</v>
      </c>
      <c r="D6" s="18" t="s">
        <v>2</v>
      </c>
      <c r="E6" s="19"/>
    </row>
    <row r="7" spans="2:5" ht="21.75" customHeight="1" thickBot="1">
      <c r="B7" s="20" t="s">
        <v>3</v>
      </c>
      <c r="C7" s="21" t="s">
        <v>4</v>
      </c>
      <c r="D7" s="22">
        <f>SUM(D8:D149)</f>
        <v>179137.12</v>
      </c>
      <c r="E7" s="23" t="s">
        <v>51</v>
      </c>
    </row>
    <row r="8" spans="2:5" s="4" customFormat="1" ht="45" customHeight="1">
      <c r="B8" s="7" t="s">
        <v>69</v>
      </c>
      <c r="C8" s="8" t="s">
        <v>68</v>
      </c>
      <c r="D8" s="9">
        <v>500</v>
      </c>
      <c r="E8" s="15" t="s">
        <v>280</v>
      </c>
    </row>
    <row r="9" spans="2:5" s="4" customFormat="1" ht="45" customHeight="1">
      <c r="B9" s="10" t="s">
        <v>71</v>
      </c>
      <c r="C9" s="11" t="s">
        <v>70</v>
      </c>
      <c r="D9" s="12">
        <v>1619.78</v>
      </c>
      <c r="E9" s="15" t="s">
        <v>281</v>
      </c>
    </row>
    <row r="10" spans="2:5" s="4" customFormat="1" ht="45" customHeight="1">
      <c r="B10" s="10" t="s">
        <v>42</v>
      </c>
      <c r="C10" s="11" t="s">
        <v>43</v>
      </c>
      <c r="D10" s="12">
        <v>1190.89</v>
      </c>
      <c r="E10" s="15" t="s">
        <v>281</v>
      </c>
    </row>
    <row r="11" spans="2:5" s="4" customFormat="1" ht="45" customHeight="1">
      <c r="B11" s="10" t="s">
        <v>13</v>
      </c>
      <c r="C11" s="11" t="s">
        <v>72</v>
      </c>
      <c r="D11" s="12">
        <v>1399.9</v>
      </c>
      <c r="E11" s="15" t="s">
        <v>281</v>
      </c>
    </row>
    <row r="12" spans="2:5" s="4" customFormat="1" ht="45" customHeight="1">
      <c r="B12" s="10" t="s">
        <v>38</v>
      </c>
      <c r="C12" s="11" t="s">
        <v>39</v>
      </c>
      <c r="D12" s="12">
        <v>270.11</v>
      </c>
      <c r="E12" s="15" t="s">
        <v>281</v>
      </c>
    </row>
    <row r="13" spans="2:5" s="4" customFormat="1" ht="45" customHeight="1">
      <c r="B13" s="10" t="s">
        <v>27</v>
      </c>
      <c r="C13" s="11" t="s">
        <v>73</v>
      </c>
      <c r="D13" s="12">
        <v>687.81</v>
      </c>
      <c r="E13" s="15" t="s">
        <v>281</v>
      </c>
    </row>
    <row r="14" spans="2:5" s="4" customFormat="1" ht="45" customHeight="1">
      <c r="B14" s="10" t="s">
        <v>17</v>
      </c>
      <c r="C14" s="11" t="s">
        <v>18</v>
      </c>
      <c r="D14" s="12">
        <v>199.31</v>
      </c>
      <c r="E14" s="15" t="s">
        <v>281</v>
      </c>
    </row>
    <row r="15" spans="2:5" s="4" customFormat="1" ht="45" customHeight="1">
      <c r="B15" s="10" t="s">
        <v>284</v>
      </c>
      <c r="C15" s="46" t="s">
        <v>283</v>
      </c>
      <c r="D15" s="47">
        <v>963.94</v>
      </c>
      <c r="E15" s="15" t="s">
        <v>281</v>
      </c>
    </row>
    <row r="16" spans="2:5" s="4" customFormat="1" ht="45" customHeight="1">
      <c r="B16" s="10" t="s">
        <v>12</v>
      </c>
      <c r="C16" s="11" t="s">
        <v>74</v>
      </c>
      <c r="D16" s="12">
        <v>718.49</v>
      </c>
      <c r="E16" s="15" t="s">
        <v>281</v>
      </c>
    </row>
    <row r="17" spans="2:5" s="4" customFormat="1" ht="45" customHeight="1">
      <c r="B17" s="10" t="s">
        <v>19</v>
      </c>
      <c r="C17" s="11" t="s">
        <v>75</v>
      </c>
      <c r="D17" s="12">
        <v>513.36</v>
      </c>
      <c r="E17" s="15" t="s">
        <v>281</v>
      </c>
    </row>
    <row r="18" spans="2:5" s="4" customFormat="1" ht="45" customHeight="1">
      <c r="B18" s="10" t="s">
        <v>30</v>
      </c>
      <c r="C18" s="11" t="s">
        <v>76</v>
      </c>
      <c r="D18" s="12">
        <v>1186</v>
      </c>
      <c r="E18" s="15" t="s">
        <v>281</v>
      </c>
    </row>
    <row r="19" spans="2:5" s="4" customFormat="1" ht="45" customHeight="1">
      <c r="B19" s="10" t="s">
        <v>78</v>
      </c>
      <c r="C19" s="11" t="s">
        <v>77</v>
      </c>
      <c r="D19" s="12">
        <v>854.78</v>
      </c>
      <c r="E19" s="15" t="s">
        <v>281</v>
      </c>
    </row>
    <row r="20" spans="2:5" s="4" customFormat="1" ht="45" customHeight="1">
      <c r="B20" s="10" t="s">
        <v>28</v>
      </c>
      <c r="C20" s="11" t="s">
        <v>29</v>
      </c>
      <c r="D20" s="12">
        <v>578.38</v>
      </c>
      <c r="E20" s="15" t="s">
        <v>281</v>
      </c>
    </row>
    <row r="21" spans="2:5" s="4" customFormat="1" ht="45" customHeight="1">
      <c r="B21" s="10" t="s">
        <v>10</v>
      </c>
      <c r="C21" s="11" t="s">
        <v>11</v>
      </c>
      <c r="D21" s="12">
        <v>683.37</v>
      </c>
      <c r="E21" s="15" t="s">
        <v>281</v>
      </c>
    </row>
    <row r="22" spans="2:5" s="4" customFormat="1" ht="45" customHeight="1">
      <c r="B22" s="10" t="s">
        <v>22</v>
      </c>
      <c r="C22" s="11" t="s">
        <v>79</v>
      </c>
      <c r="D22" s="12">
        <v>351.05</v>
      </c>
      <c r="E22" s="15" t="s">
        <v>281</v>
      </c>
    </row>
    <row r="23" spans="2:5" s="4" customFormat="1" ht="45" customHeight="1">
      <c r="B23" s="10" t="s">
        <v>45</v>
      </c>
      <c r="C23" s="11" t="s">
        <v>80</v>
      </c>
      <c r="D23" s="12">
        <v>2332.82</v>
      </c>
      <c r="E23" s="15" t="s">
        <v>281</v>
      </c>
    </row>
    <row r="24" spans="2:5" s="4" customFormat="1" ht="45" customHeight="1">
      <c r="B24" s="10" t="s">
        <v>25</v>
      </c>
      <c r="C24" s="11" t="s">
        <v>26</v>
      </c>
      <c r="D24" s="12">
        <v>2445.91</v>
      </c>
      <c r="E24" s="15" t="s">
        <v>281</v>
      </c>
    </row>
    <row r="25" spans="2:5" s="4" customFormat="1" ht="45" customHeight="1">
      <c r="B25" s="10" t="s">
        <v>20</v>
      </c>
      <c r="C25" s="11" t="s">
        <v>21</v>
      </c>
      <c r="D25" s="12">
        <v>909.31</v>
      </c>
      <c r="E25" s="15" t="s">
        <v>281</v>
      </c>
    </row>
    <row r="26" spans="2:5" s="4" customFormat="1" ht="45" customHeight="1">
      <c r="B26" s="10" t="s">
        <v>33</v>
      </c>
      <c r="C26" s="46" t="s">
        <v>282</v>
      </c>
      <c r="D26" s="12">
        <v>1136.64</v>
      </c>
      <c r="E26" s="15" t="s">
        <v>281</v>
      </c>
    </row>
    <row r="27" spans="2:5" s="4" customFormat="1" ht="45" customHeight="1">
      <c r="B27" s="10" t="s">
        <v>9</v>
      </c>
      <c r="C27" s="11" t="s">
        <v>81</v>
      </c>
      <c r="D27" s="12">
        <v>505.01</v>
      </c>
      <c r="E27" s="15" t="s">
        <v>281</v>
      </c>
    </row>
    <row r="28" spans="2:5" s="4" customFormat="1" ht="45" customHeight="1">
      <c r="B28" s="10" t="s">
        <v>14</v>
      </c>
      <c r="C28" s="11" t="s">
        <v>82</v>
      </c>
      <c r="D28" s="12">
        <v>1082.7</v>
      </c>
      <c r="E28" s="15" t="s">
        <v>281</v>
      </c>
    </row>
    <row r="29" spans="2:5" s="4" customFormat="1" ht="45" customHeight="1">
      <c r="B29" s="10" t="s">
        <v>7</v>
      </c>
      <c r="C29" s="11" t="s">
        <v>8</v>
      </c>
      <c r="D29" s="12">
        <v>2470.45</v>
      </c>
      <c r="E29" s="15" t="s">
        <v>281</v>
      </c>
    </row>
    <row r="30" spans="2:5" s="4" customFormat="1" ht="45" customHeight="1">
      <c r="B30" s="10" t="s">
        <v>15</v>
      </c>
      <c r="C30" s="11" t="s">
        <v>16</v>
      </c>
      <c r="D30" s="12">
        <v>335.87</v>
      </c>
      <c r="E30" s="15" t="s">
        <v>281</v>
      </c>
    </row>
    <row r="31" spans="2:5" s="4" customFormat="1" ht="45" customHeight="1">
      <c r="B31" s="10" t="s">
        <v>31</v>
      </c>
      <c r="C31" s="46" t="s">
        <v>285</v>
      </c>
      <c r="D31" s="12">
        <v>211.59</v>
      </c>
      <c r="E31" s="15" t="s">
        <v>281</v>
      </c>
    </row>
    <row r="32" spans="2:5" s="4" customFormat="1" ht="45" customHeight="1">
      <c r="B32" s="10" t="s">
        <v>84</v>
      </c>
      <c r="C32" s="11" t="s">
        <v>83</v>
      </c>
      <c r="D32" s="12">
        <v>472.85</v>
      </c>
      <c r="E32" s="15" t="s">
        <v>281</v>
      </c>
    </row>
    <row r="33" spans="2:5" s="4" customFormat="1" ht="45" customHeight="1">
      <c r="B33" s="10" t="s">
        <v>32</v>
      </c>
      <c r="C33" s="11" t="s">
        <v>85</v>
      </c>
      <c r="D33" s="12">
        <v>296.97</v>
      </c>
      <c r="E33" s="15" t="s">
        <v>281</v>
      </c>
    </row>
    <row r="34" spans="2:5" s="4" customFormat="1" ht="45" customHeight="1">
      <c r="B34" s="10" t="s">
        <v>87</v>
      </c>
      <c r="C34" s="11" t="s">
        <v>86</v>
      </c>
      <c r="D34" s="12">
        <v>655.32</v>
      </c>
      <c r="E34" s="15" t="s">
        <v>281</v>
      </c>
    </row>
    <row r="35" spans="2:5" s="4" customFormat="1" ht="45" customHeight="1">
      <c r="B35" s="10" t="s">
        <v>23</v>
      </c>
      <c r="C35" s="11" t="s">
        <v>24</v>
      </c>
      <c r="D35" s="12">
        <v>437.15</v>
      </c>
      <c r="E35" s="15" t="s">
        <v>281</v>
      </c>
    </row>
    <row r="36" spans="2:5" s="4" customFormat="1" ht="45" customHeight="1">
      <c r="B36" s="10" t="s">
        <v>46</v>
      </c>
      <c r="C36" s="11" t="s">
        <v>47</v>
      </c>
      <c r="D36" s="12">
        <v>1006.81</v>
      </c>
      <c r="E36" s="15" t="s">
        <v>281</v>
      </c>
    </row>
    <row r="37" spans="2:5" s="4" customFormat="1" ht="45" customHeight="1">
      <c r="B37" s="10" t="s">
        <v>40</v>
      </c>
      <c r="C37" s="11" t="s">
        <v>88</v>
      </c>
      <c r="D37" s="12">
        <v>610.59</v>
      </c>
      <c r="E37" s="15" t="s">
        <v>281</v>
      </c>
    </row>
    <row r="38" spans="2:5" s="4" customFormat="1" ht="45" customHeight="1">
      <c r="B38" s="10" t="s">
        <v>34</v>
      </c>
      <c r="C38" s="11" t="s">
        <v>35</v>
      </c>
      <c r="D38" s="12">
        <v>2000</v>
      </c>
      <c r="E38" s="15" t="s">
        <v>286</v>
      </c>
    </row>
    <row r="39" spans="2:5" s="4" customFormat="1" ht="45" customHeight="1">
      <c r="B39" s="10" t="s">
        <v>48</v>
      </c>
      <c r="C39" s="11" t="s">
        <v>49</v>
      </c>
      <c r="D39" s="12">
        <v>750</v>
      </c>
      <c r="E39" s="15" t="s">
        <v>286</v>
      </c>
    </row>
    <row r="40" spans="2:5" s="4" customFormat="1" ht="45" customHeight="1">
      <c r="B40" s="10" t="s">
        <v>90</v>
      </c>
      <c r="C40" s="11" t="s">
        <v>89</v>
      </c>
      <c r="D40" s="12">
        <v>1000</v>
      </c>
      <c r="E40" s="15" t="s">
        <v>286</v>
      </c>
    </row>
    <row r="41" spans="2:5" s="4" customFormat="1" ht="45" customHeight="1">
      <c r="B41" s="10" t="s">
        <v>50</v>
      </c>
      <c r="C41" s="11" t="s">
        <v>91</v>
      </c>
      <c r="D41" s="12">
        <v>750</v>
      </c>
      <c r="E41" s="15" t="s">
        <v>286</v>
      </c>
    </row>
    <row r="42" spans="2:5" s="4" customFormat="1" ht="45" customHeight="1">
      <c r="B42" s="10" t="s">
        <v>37</v>
      </c>
      <c r="C42" s="11" t="s">
        <v>92</v>
      </c>
      <c r="D42" s="12">
        <v>1400</v>
      </c>
      <c r="E42" s="15" t="s">
        <v>286</v>
      </c>
    </row>
    <row r="43" spans="2:5" s="4" customFormat="1" ht="45" customHeight="1">
      <c r="B43" s="10" t="s">
        <v>94</v>
      </c>
      <c r="C43" s="11" t="s">
        <v>93</v>
      </c>
      <c r="D43" s="12">
        <v>350</v>
      </c>
      <c r="E43" s="15" t="s">
        <v>286</v>
      </c>
    </row>
    <row r="44" spans="2:5" s="4" customFormat="1" ht="45" customHeight="1">
      <c r="B44" s="10" t="s">
        <v>96</v>
      </c>
      <c r="C44" s="11" t="s">
        <v>95</v>
      </c>
      <c r="D44" s="12">
        <v>750</v>
      </c>
      <c r="E44" s="15" t="s">
        <v>286</v>
      </c>
    </row>
    <row r="45" spans="2:5" s="4" customFormat="1" ht="45" customHeight="1">
      <c r="B45" s="10" t="s">
        <v>98</v>
      </c>
      <c r="C45" s="11" t="s">
        <v>97</v>
      </c>
      <c r="D45" s="12">
        <v>500</v>
      </c>
      <c r="E45" s="15" t="s">
        <v>286</v>
      </c>
    </row>
    <row r="46" spans="2:5" s="4" customFormat="1" ht="45" customHeight="1">
      <c r="B46" s="10" t="s">
        <v>100</v>
      </c>
      <c r="C46" s="11" t="s">
        <v>99</v>
      </c>
      <c r="D46" s="12">
        <v>700</v>
      </c>
      <c r="E46" s="15" t="s">
        <v>286</v>
      </c>
    </row>
    <row r="47" spans="2:5" s="4" customFormat="1" ht="45" customHeight="1">
      <c r="B47" s="10" t="s">
        <v>102</v>
      </c>
      <c r="C47" s="11" t="s">
        <v>101</v>
      </c>
      <c r="D47" s="12">
        <v>750</v>
      </c>
      <c r="E47" s="15" t="s">
        <v>286</v>
      </c>
    </row>
    <row r="48" spans="2:5" s="4" customFormat="1" ht="45" customHeight="1">
      <c r="B48" s="10" t="s">
        <v>104</v>
      </c>
      <c r="C48" s="11" t="s">
        <v>103</v>
      </c>
      <c r="D48" s="12">
        <v>250</v>
      </c>
      <c r="E48" s="15" t="s">
        <v>286</v>
      </c>
    </row>
    <row r="49" spans="2:5" s="4" customFormat="1" ht="45" customHeight="1">
      <c r="B49" s="10" t="s">
        <v>104</v>
      </c>
      <c r="C49" s="11" t="s">
        <v>103</v>
      </c>
      <c r="D49" s="12">
        <v>500</v>
      </c>
      <c r="E49" s="15" t="s">
        <v>280</v>
      </c>
    </row>
    <row r="50" spans="2:5" s="4" customFormat="1" ht="45" customHeight="1">
      <c r="B50" s="10" t="s">
        <v>106</v>
      </c>
      <c r="C50" s="11" t="s">
        <v>105</v>
      </c>
      <c r="D50" s="12">
        <v>800</v>
      </c>
      <c r="E50" s="15" t="s">
        <v>286</v>
      </c>
    </row>
    <row r="51" spans="2:5" s="4" customFormat="1" ht="45" customHeight="1">
      <c r="B51" s="10" t="s">
        <v>36</v>
      </c>
      <c r="C51" s="11" t="s">
        <v>107</v>
      </c>
      <c r="D51" s="12">
        <v>2000</v>
      </c>
      <c r="E51" s="15" t="s">
        <v>286</v>
      </c>
    </row>
    <row r="52" spans="2:5" s="4" customFormat="1" ht="45" customHeight="1">
      <c r="B52" s="10" t="s">
        <v>109</v>
      </c>
      <c r="C52" s="11" t="s">
        <v>108</v>
      </c>
      <c r="D52" s="12">
        <v>800</v>
      </c>
      <c r="E52" s="15" t="s">
        <v>286</v>
      </c>
    </row>
    <row r="53" spans="2:5" s="4" customFormat="1" ht="45" customHeight="1">
      <c r="B53" s="10" t="s">
        <v>111</v>
      </c>
      <c r="C53" s="11" t="s">
        <v>110</v>
      </c>
      <c r="D53" s="12">
        <v>600</v>
      </c>
      <c r="E53" s="15" t="s">
        <v>286</v>
      </c>
    </row>
    <row r="54" spans="2:5" s="4" customFormat="1" ht="45" customHeight="1">
      <c r="B54" s="10" t="s">
        <v>113</v>
      </c>
      <c r="C54" s="11" t="s">
        <v>112</v>
      </c>
      <c r="D54" s="12">
        <v>250</v>
      </c>
      <c r="E54" s="15" t="s">
        <v>286</v>
      </c>
    </row>
    <row r="55" spans="2:5" s="4" customFormat="1" ht="45" customHeight="1">
      <c r="B55" s="10" t="s">
        <v>41</v>
      </c>
      <c r="C55" s="11" t="s">
        <v>115</v>
      </c>
      <c r="D55" s="12">
        <v>600</v>
      </c>
      <c r="E55" s="15" t="s">
        <v>286</v>
      </c>
    </row>
    <row r="56" spans="2:5" s="4" customFormat="1" ht="45" customHeight="1">
      <c r="B56" s="10" t="s">
        <v>116</v>
      </c>
      <c r="C56" s="11" t="s">
        <v>114</v>
      </c>
      <c r="D56" s="12">
        <v>300</v>
      </c>
      <c r="E56" s="15" t="s">
        <v>286</v>
      </c>
    </row>
    <row r="57" spans="2:5" s="4" customFormat="1" ht="45" customHeight="1">
      <c r="B57" s="10" t="s">
        <v>44</v>
      </c>
      <c r="C57" s="11" t="s">
        <v>117</v>
      </c>
      <c r="D57" s="12">
        <v>1000</v>
      </c>
      <c r="E57" s="15" t="s">
        <v>286</v>
      </c>
    </row>
    <row r="58" spans="2:5" s="4" customFormat="1" ht="45" customHeight="1">
      <c r="B58" s="10" t="s">
        <v>119</v>
      </c>
      <c r="C58" s="11" t="s">
        <v>118</v>
      </c>
      <c r="D58" s="12">
        <v>2000</v>
      </c>
      <c r="E58" s="15" t="s">
        <v>317</v>
      </c>
    </row>
    <row r="59" spans="2:5" s="4" customFormat="1" ht="45" customHeight="1">
      <c r="B59" s="10" t="s">
        <v>121</v>
      </c>
      <c r="C59" s="11" t="s">
        <v>120</v>
      </c>
      <c r="D59" s="12">
        <v>750</v>
      </c>
      <c r="E59" s="15" t="s">
        <v>317</v>
      </c>
    </row>
    <row r="60" spans="2:5" s="4" customFormat="1" ht="45" customHeight="1">
      <c r="B60" s="10" t="s">
        <v>123</v>
      </c>
      <c r="C60" s="11" t="s">
        <v>122</v>
      </c>
      <c r="D60" s="12">
        <v>500</v>
      </c>
      <c r="E60" s="15" t="s">
        <v>286</v>
      </c>
    </row>
    <row r="61" spans="2:5" s="4" customFormat="1" ht="45" customHeight="1">
      <c r="B61" s="10" t="s">
        <v>125</v>
      </c>
      <c r="C61" s="11" t="s">
        <v>124</v>
      </c>
      <c r="D61" s="12">
        <v>2000</v>
      </c>
      <c r="E61" s="15" t="s">
        <v>317</v>
      </c>
    </row>
    <row r="62" spans="2:5" s="4" customFormat="1" ht="45" customHeight="1">
      <c r="B62" s="10" t="s">
        <v>127</v>
      </c>
      <c r="C62" s="11" t="s">
        <v>126</v>
      </c>
      <c r="D62" s="12">
        <v>750</v>
      </c>
      <c r="E62" s="15" t="s">
        <v>286</v>
      </c>
    </row>
    <row r="63" spans="2:5" s="4" customFormat="1" ht="45" customHeight="1">
      <c r="B63" s="10" t="s">
        <v>129</v>
      </c>
      <c r="C63" s="11" t="s">
        <v>128</v>
      </c>
      <c r="D63" s="12">
        <v>500</v>
      </c>
      <c r="E63" s="15" t="s">
        <v>286</v>
      </c>
    </row>
    <row r="64" spans="2:5" s="4" customFormat="1" ht="45" customHeight="1">
      <c r="B64" s="10" t="s">
        <v>131</v>
      </c>
      <c r="C64" s="11" t="s">
        <v>130</v>
      </c>
      <c r="D64" s="12">
        <v>1000</v>
      </c>
      <c r="E64" s="15" t="s">
        <v>286</v>
      </c>
    </row>
    <row r="65" spans="2:5" s="4" customFormat="1" ht="45" customHeight="1">
      <c r="B65" s="10" t="s">
        <v>133</v>
      </c>
      <c r="C65" s="11" t="s">
        <v>132</v>
      </c>
      <c r="D65" s="12">
        <v>1200</v>
      </c>
      <c r="E65" s="15" t="s">
        <v>286</v>
      </c>
    </row>
    <row r="66" spans="2:5" s="4" customFormat="1" ht="45" customHeight="1">
      <c r="B66" s="10" t="s">
        <v>135</v>
      </c>
      <c r="C66" s="11" t="s">
        <v>134</v>
      </c>
      <c r="D66" s="12">
        <v>500</v>
      </c>
      <c r="E66" s="15" t="s">
        <v>286</v>
      </c>
    </row>
    <row r="67" spans="2:5" s="4" customFormat="1" ht="45" customHeight="1">
      <c r="B67" s="10" t="s">
        <v>137</v>
      </c>
      <c r="C67" s="11" t="s">
        <v>136</v>
      </c>
      <c r="D67" s="12">
        <v>1000</v>
      </c>
      <c r="E67" s="15" t="s">
        <v>286</v>
      </c>
    </row>
    <row r="68" spans="2:5" s="4" customFormat="1" ht="45" customHeight="1">
      <c r="B68" s="10" t="s">
        <v>139</v>
      </c>
      <c r="C68" s="11" t="s">
        <v>138</v>
      </c>
      <c r="D68" s="12">
        <v>500</v>
      </c>
      <c r="E68" s="15" t="s">
        <v>286</v>
      </c>
    </row>
    <row r="69" spans="2:5" s="4" customFormat="1" ht="45" customHeight="1">
      <c r="B69" s="10" t="s">
        <v>141</v>
      </c>
      <c r="C69" s="11" t="s">
        <v>140</v>
      </c>
      <c r="D69" s="12">
        <v>1000</v>
      </c>
      <c r="E69" s="15" t="s">
        <v>286</v>
      </c>
    </row>
    <row r="70" spans="2:5" s="4" customFormat="1" ht="45" customHeight="1">
      <c r="B70" s="10" t="s">
        <v>143</v>
      </c>
      <c r="C70" s="11" t="s">
        <v>142</v>
      </c>
      <c r="D70" s="12">
        <v>800</v>
      </c>
      <c r="E70" s="15" t="s">
        <v>286</v>
      </c>
    </row>
    <row r="71" spans="2:5" s="4" customFormat="1" ht="45" customHeight="1">
      <c r="B71" s="10" t="s">
        <v>145</v>
      </c>
      <c r="C71" s="11" t="s">
        <v>144</v>
      </c>
      <c r="D71" s="12">
        <v>600</v>
      </c>
      <c r="E71" s="15" t="s">
        <v>286</v>
      </c>
    </row>
    <row r="72" spans="2:5" s="4" customFormat="1" ht="45" customHeight="1">
      <c r="B72" s="10" t="s">
        <v>147</v>
      </c>
      <c r="C72" s="11" t="s">
        <v>146</v>
      </c>
      <c r="D72" s="12">
        <v>500</v>
      </c>
      <c r="E72" s="15" t="s">
        <v>286</v>
      </c>
    </row>
    <row r="73" spans="2:5" s="4" customFormat="1" ht="45" customHeight="1">
      <c r="B73" s="10" t="s">
        <v>149</v>
      </c>
      <c r="C73" s="11" t="s">
        <v>148</v>
      </c>
      <c r="D73" s="12">
        <v>700</v>
      </c>
      <c r="E73" s="15" t="s">
        <v>286</v>
      </c>
    </row>
    <row r="74" spans="2:5" s="4" customFormat="1" ht="45" customHeight="1">
      <c r="B74" s="10" t="s">
        <v>151</v>
      </c>
      <c r="C74" s="11" t="s">
        <v>150</v>
      </c>
      <c r="D74" s="12">
        <v>1000</v>
      </c>
      <c r="E74" s="15" t="s">
        <v>286</v>
      </c>
    </row>
    <row r="75" spans="2:5" s="4" customFormat="1" ht="45" customHeight="1">
      <c r="B75" s="10" t="s">
        <v>153</v>
      </c>
      <c r="C75" s="11" t="s">
        <v>152</v>
      </c>
      <c r="D75" s="12">
        <v>800</v>
      </c>
      <c r="E75" s="15" t="s">
        <v>286</v>
      </c>
    </row>
    <row r="76" spans="2:5" s="4" customFormat="1" ht="45" customHeight="1">
      <c r="B76" s="10" t="s">
        <v>155</v>
      </c>
      <c r="C76" s="11" t="s">
        <v>154</v>
      </c>
      <c r="D76" s="12">
        <v>500</v>
      </c>
      <c r="E76" s="15" t="s">
        <v>286</v>
      </c>
    </row>
    <row r="77" spans="2:5" s="4" customFormat="1" ht="45" customHeight="1">
      <c r="B77" s="10" t="s">
        <v>157</v>
      </c>
      <c r="C77" s="11" t="s">
        <v>156</v>
      </c>
      <c r="D77" s="12">
        <v>700</v>
      </c>
      <c r="E77" s="15" t="s">
        <v>286</v>
      </c>
    </row>
    <row r="78" spans="2:5" s="4" customFormat="1" ht="45" customHeight="1">
      <c r="B78" s="10" t="s">
        <v>159</v>
      </c>
      <c r="C78" s="11" t="s">
        <v>158</v>
      </c>
      <c r="D78" s="12">
        <v>800</v>
      </c>
      <c r="E78" s="15" t="s">
        <v>286</v>
      </c>
    </row>
    <row r="79" spans="2:5" s="4" customFormat="1" ht="45" customHeight="1">
      <c r="B79" s="10" t="s">
        <v>161</v>
      </c>
      <c r="C79" s="11" t="s">
        <v>160</v>
      </c>
      <c r="D79" s="12">
        <v>1000</v>
      </c>
      <c r="E79" s="15" t="s">
        <v>286</v>
      </c>
    </row>
    <row r="80" spans="2:5" s="4" customFormat="1" ht="45" customHeight="1">
      <c r="B80" s="10" t="s">
        <v>163</v>
      </c>
      <c r="C80" s="11" t="s">
        <v>162</v>
      </c>
      <c r="D80" s="12">
        <v>750</v>
      </c>
      <c r="E80" s="15" t="s">
        <v>286</v>
      </c>
    </row>
    <row r="81" spans="2:5" s="4" customFormat="1" ht="45" customHeight="1">
      <c r="B81" s="10" t="s">
        <v>165</v>
      </c>
      <c r="C81" s="11" t="s">
        <v>164</v>
      </c>
      <c r="D81" s="12">
        <v>500</v>
      </c>
      <c r="E81" s="15" t="s">
        <v>286</v>
      </c>
    </row>
    <row r="82" spans="2:5" s="4" customFormat="1" ht="45" customHeight="1">
      <c r="B82" s="10" t="s">
        <v>166</v>
      </c>
      <c r="C82" s="46" t="s">
        <v>287</v>
      </c>
      <c r="D82" s="12">
        <v>1000</v>
      </c>
      <c r="E82" s="15" t="s">
        <v>286</v>
      </c>
    </row>
    <row r="83" spans="2:5" s="4" customFormat="1" ht="45" customHeight="1">
      <c r="B83" s="10" t="s">
        <v>168</v>
      </c>
      <c r="C83" s="11" t="s">
        <v>167</v>
      </c>
      <c r="D83" s="12">
        <v>1000</v>
      </c>
      <c r="E83" s="15" t="s">
        <v>286</v>
      </c>
    </row>
    <row r="84" spans="2:5" s="4" customFormat="1" ht="45" customHeight="1">
      <c r="B84" s="10" t="s">
        <v>170</v>
      </c>
      <c r="C84" s="11" t="s">
        <v>169</v>
      </c>
      <c r="D84" s="12">
        <v>500</v>
      </c>
      <c r="E84" s="15" t="s">
        <v>286</v>
      </c>
    </row>
    <row r="85" spans="2:5" s="4" customFormat="1" ht="45" customHeight="1">
      <c r="B85" s="10" t="s">
        <v>172</v>
      </c>
      <c r="C85" s="11" t="s">
        <v>171</v>
      </c>
      <c r="D85" s="12">
        <v>1000</v>
      </c>
      <c r="E85" s="15" t="s">
        <v>286</v>
      </c>
    </row>
    <row r="86" spans="2:5" s="4" customFormat="1" ht="45" customHeight="1">
      <c r="B86" s="10" t="s">
        <v>174</v>
      </c>
      <c r="C86" s="11" t="s">
        <v>173</v>
      </c>
      <c r="D86" s="12">
        <v>500</v>
      </c>
      <c r="E86" s="15" t="s">
        <v>286</v>
      </c>
    </row>
    <row r="87" spans="2:5" s="4" customFormat="1" ht="45" customHeight="1">
      <c r="B87" s="10" t="s">
        <v>176</v>
      </c>
      <c r="C87" s="11" t="s">
        <v>175</v>
      </c>
      <c r="D87" s="12">
        <v>1000</v>
      </c>
      <c r="E87" s="15" t="s">
        <v>286</v>
      </c>
    </row>
    <row r="88" spans="2:5" s="4" customFormat="1" ht="45" customHeight="1">
      <c r="B88" s="10" t="s">
        <v>178</v>
      </c>
      <c r="C88" s="11" t="s">
        <v>177</v>
      </c>
      <c r="D88" s="12">
        <v>1000</v>
      </c>
      <c r="E88" s="15" t="s">
        <v>286</v>
      </c>
    </row>
    <row r="89" spans="2:5" s="4" customFormat="1" ht="45" customHeight="1">
      <c r="B89" s="10" t="s">
        <v>180</v>
      </c>
      <c r="C89" s="11" t="s">
        <v>179</v>
      </c>
      <c r="D89" s="12">
        <v>300.91</v>
      </c>
      <c r="E89" s="15" t="s">
        <v>281</v>
      </c>
    </row>
    <row r="90" spans="2:5" s="4" customFormat="1" ht="45" customHeight="1">
      <c r="B90" s="10" t="s">
        <v>182</v>
      </c>
      <c r="C90" s="11" t="s">
        <v>181</v>
      </c>
      <c r="D90" s="12">
        <v>788.03</v>
      </c>
      <c r="E90" s="15" t="s">
        <v>281</v>
      </c>
    </row>
    <row r="91" spans="2:5" s="4" customFormat="1" ht="45" customHeight="1">
      <c r="B91" s="10" t="s">
        <v>184</v>
      </c>
      <c r="C91" s="11" t="s">
        <v>183</v>
      </c>
      <c r="D91" s="12">
        <v>2000</v>
      </c>
      <c r="E91" s="15" t="s">
        <v>317</v>
      </c>
    </row>
    <row r="92" spans="2:5" s="4" customFormat="1" ht="45" customHeight="1">
      <c r="B92" s="10" t="s">
        <v>186</v>
      </c>
      <c r="C92" s="11" t="s">
        <v>185</v>
      </c>
      <c r="D92" s="12">
        <v>400</v>
      </c>
      <c r="E92" s="15" t="s">
        <v>286</v>
      </c>
    </row>
    <row r="93" spans="2:5" s="4" customFormat="1" ht="45" customHeight="1">
      <c r="B93" s="10" t="s">
        <v>188</v>
      </c>
      <c r="C93" s="11" t="s">
        <v>187</v>
      </c>
      <c r="D93" s="12">
        <v>300</v>
      </c>
      <c r="E93" s="15" t="s">
        <v>286</v>
      </c>
    </row>
    <row r="94" spans="2:5" s="4" customFormat="1" ht="45" customHeight="1">
      <c r="B94" s="10" t="s">
        <v>192</v>
      </c>
      <c r="C94" s="11" t="s">
        <v>189</v>
      </c>
      <c r="D94" s="12">
        <v>800</v>
      </c>
      <c r="E94" s="15" t="s">
        <v>286</v>
      </c>
    </row>
    <row r="95" spans="2:5" s="4" customFormat="1" ht="45" customHeight="1">
      <c r="B95" s="10" t="s">
        <v>191</v>
      </c>
      <c r="C95" s="11" t="s">
        <v>190</v>
      </c>
      <c r="D95" s="12">
        <v>700</v>
      </c>
      <c r="E95" s="15" t="s">
        <v>286</v>
      </c>
    </row>
    <row r="96" spans="2:5" s="4" customFormat="1" ht="45" customHeight="1">
      <c r="B96" s="10" t="s">
        <v>194</v>
      </c>
      <c r="C96" s="11" t="s">
        <v>193</v>
      </c>
      <c r="D96" s="12">
        <v>700</v>
      </c>
      <c r="E96" s="15" t="s">
        <v>286</v>
      </c>
    </row>
    <row r="97" spans="2:5" s="4" customFormat="1" ht="45" customHeight="1">
      <c r="B97" s="10" t="s">
        <v>196</v>
      </c>
      <c r="C97" s="11" t="s">
        <v>195</v>
      </c>
      <c r="D97" s="12">
        <f>5560.84+4439.16</f>
        <v>10000</v>
      </c>
      <c r="E97" s="15" t="s">
        <v>317</v>
      </c>
    </row>
    <row r="98" spans="2:5" s="4" customFormat="1" ht="45" customHeight="1">
      <c r="B98" s="10" t="s">
        <v>198</v>
      </c>
      <c r="C98" s="11" t="s">
        <v>197</v>
      </c>
      <c r="D98" s="12">
        <v>629.56</v>
      </c>
      <c r="E98" s="15" t="s">
        <v>281</v>
      </c>
    </row>
    <row r="99" spans="2:5" s="4" customFormat="1" ht="45" customHeight="1">
      <c r="B99" s="10" t="s">
        <v>200</v>
      </c>
      <c r="C99" s="11" t="s">
        <v>199</v>
      </c>
      <c r="D99" s="12">
        <v>536.81</v>
      </c>
      <c r="E99" s="15" t="s">
        <v>281</v>
      </c>
    </row>
    <row r="100" spans="2:5" s="4" customFormat="1" ht="45" customHeight="1">
      <c r="B100" s="10" t="s">
        <v>202</v>
      </c>
      <c r="C100" s="11" t="s">
        <v>201</v>
      </c>
      <c r="D100" s="12">
        <v>856.75</v>
      </c>
      <c r="E100" s="15" t="s">
        <v>281</v>
      </c>
    </row>
    <row r="101" spans="2:5" s="4" customFormat="1" ht="45" customHeight="1">
      <c r="B101" s="10" t="s">
        <v>204</v>
      </c>
      <c r="C101" s="11" t="s">
        <v>203</v>
      </c>
      <c r="D101" s="12">
        <v>165.96</v>
      </c>
      <c r="E101" s="15" t="s">
        <v>281</v>
      </c>
    </row>
    <row r="102" spans="2:5" s="4" customFormat="1" ht="45" customHeight="1">
      <c r="B102" s="10" t="s">
        <v>206</v>
      </c>
      <c r="C102" s="11" t="s">
        <v>205</v>
      </c>
      <c r="D102" s="12">
        <v>1149.09</v>
      </c>
      <c r="E102" s="15" t="s">
        <v>281</v>
      </c>
    </row>
    <row r="103" spans="2:5" s="4" customFormat="1" ht="45" customHeight="1">
      <c r="B103" s="10" t="s">
        <v>208</v>
      </c>
      <c r="C103" s="11" t="s">
        <v>207</v>
      </c>
      <c r="D103" s="12">
        <v>744.8</v>
      </c>
      <c r="E103" s="15" t="s">
        <v>281</v>
      </c>
    </row>
    <row r="104" spans="2:5" s="4" customFormat="1" ht="45" customHeight="1">
      <c r="B104" s="10" t="s">
        <v>210</v>
      </c>
      <c r="C104" s="11" t="s">
        <v>209</v>
      </c>
      <c r="D104" s="12">
        <v>134.09</v>
      </c>
      <c r="E104" s="15" t="s">
        <v>281</v>
      </c>
    </row>
    <row r="105" spans="2:5" s="4" customFormat="1" ht="45" customHeight="1">
      <c r="B105" s="10" t="s">
        <v>212</v>
      </c>
      <c r="C105" s="11" t="s">
        <v>211</v>
      </c>
      <c r="D105" s="12">
        <v>800</v>
      </c>
      <c r="E105" s="15" t="s">
        <v>286</v>
      </c>
    </row>
    <row r="106" spans="2:5" s="4" customFormat="1" ht="45" customHeight="1">
      <c r="B106" s="10" t="s">
        <v>214</v>
      </c>
      <c r="C106" s="11" t="s">
        <v>213</v>
      </c>
      <c r="D106" s="12">
        <v>700</v>
      </c>
      <c r="E106" s="15" t="s">
        <v>286</v>
      </c>
    </row>
    <row r="107" spans="2:5" s="4" customFormat="1" ht="45" customHeight="1">
      <c r="B107" s="10" t="s">
        <v>216</v>
      </c>
      <c r="C107" s="11" t="s">
        <v>215</v>
      </c>
      <c r="D107" s="12">
        <v>806</v>
      </c>
      <c r="E107" s="15" t="s">
        <v>281</v>
      </c>
    </row>
    <row r="108" spans="2:5" s="4" customFormat="1" ht="45" customHeight="1">
      <c r="B108" s="10" t="s">
        <v>218</v>
      </c>
      <c r="C108" s="11" t="s">
        <v>217</v>
      </c>
      <c r="D108" s="12">
        <v>1000</v>
      </c>
      <c r="E108" s="15" t="s">
        <v>286</v>
      </c>
    </row>
    <row r="109" spans="2:5" s="4" customFormat="1" ht="45" customHeight="1">
      <c r="B109" s="10" t="s">
        <v>220</v>
      </c>
      <c r="C109" s="11" t="s">
        <v>219</v>
      </c>
      <c r="D109" s="12">
        <v>1500</v>
      </c>
      <c r="E109" s="15" t="s">
        <v>286</v>
      </c>
    </row>
    <row r="110" spans="2:5" s="4" customFormat="1" ht="45" customHeight="1">
      <c r="B110" s="10" t="s">
        <v>222</v>
      </c>
      <c r="C110" s="11" t="s">
        <v>221</v>
      </c>
      <c r="D110" s="12">
        <v>300</v>
      </c>
      <c r="E110" s="15" t="s">
        <v>286</v>
      </c>
    </row>
    <row r="111" spans="2:5" s="4" customFormat="1" ht="45" customHeight="1">
      <c r="B111" s="10" t="s">
        <v>224</v>
      </c>
      <c r="C111" s="11" t="s">
        <v>223</v>
      </c>
      <c r="D111" s="12">
        <v>2000</v>
      </c>
      <c r="E111" s="15" t="s">
        <v>286</v>
      </c>
    </row>
    <row r="112" spans="2:5" s="4" customFormat="1" ht="45" customHeight="1">
      <c r="B112" s="10" t="s">
        <v>226</v>
      </c>
      <c r="C112" s="11" t="s">
        <v>225</v>
      </c>
      <c r="D112" s="12">
        <v>1000</v>
      </c>
      <c r="E112" s="15" t="s">
        <v>286</v>
      </c>
    </row>
    <row r="113" spans="2:5" s="4" customFormat="1" ht="45" customHeight="1">
      <c r="B113" s="10" t="s">
        <v>228</v>
      </c>
      <c r="C113" s="11" t="s">
        <v>227</v>
      </c>
      <c r="D113" s="12">
        <v>1000</v>
      </c>
      <c r="E113" s="15" t="s">
        <v>286</v>
      </c>
    </row>
    <row r="114" spans="2:5" s="4" customFormat="1" ht="45" customHeight="1">
      <c r="B114" s="10" t="s">
        <v>230</v>
      </c>
      <c r="C114" s="11" t="s">
        <v>229</v>
      </c>
      <c r="D114" s="12">
        <v>500</v>
      </c>
      <c r="E114" s="15" t="s">
        <v>286</v>
      </c>
    </row>
    <row r="115" spans="2:5" s="4" customFormat="1" ht="45" customHeight="1">
      <c r="B115" s="10" t="s">
        <v>38</v>
      </c>
      <c r="C115" s="11" t="s">
        <v>39</v>
      </c>
      <c r="D115" s="12">
        <v>600</v>
      </c>
      <c r="E115" s="15" t="s">
        <v>286</v>
      </c>
    </row>
    <row r="116" spans="2:5" s="4" customFormat="1" ht="45" customHeight="1">
      <c r="B116" s="10" t="s">
        <v>232</v>
      </c>
      <c r="C116" s="11" t="s">
        <v>231</v>
      </c>
      <c r="D116" s="12">
        <v>800</v>
      </c>
      <c r="E116" s="15" t="s">
        <v>286</v>
      </c>
    </row>
    <row r="117" spans="2:5" s="4" customFormat="1" ht="47.25" customHeight="1">
      <c r="B117" s="10" t="s">
        <v>234</v>
      </c>
      <c r="C117" s="11" t="s">
        <v>233</v>
      </c>
      <c r="D117" s="12">
        <v>500</v>
      </c>
      <c r="E117" s="15" t="s">
        <v>286</v>
      </c>
    </row>
    <row r="118" spans="2:5" s="4" customFormat="1" ht="47.25" customHeight="1">
      <c r="B118" s="10" t="s">
        <v>236</v>
      </c>
      <c r="C118" s="11" t="s">
        <v>235</v>
      </c>
      <c r="D118" s="12">
        <v>2000</v>
      </c>
      <c r="E118" s="15" t="s">
        <v>286</v>
      </c>
    </row>
    <row r="119" spans="2:6" s="4" customFormat="1" ht="47.25" customHeight="1">
      <c r="B119" s="10" t="s">
        <v>238</v>
      </c>
      <c r="C119" s="11" t="s">
        <v>237</v>
      </c>
      <c r="D119" s="12">
        <v>800</v>
      </c>
      <c r="E119" s="15" t="s">
        <v>286</v>
      </c>
      <c r="F119" s="6"/>
    </row>
    <row r="120" spans="2:5" s="4" customFormat="1" ht="47.25" customHeight="1">
      <c r="B120" s="10" t="s">
        <v>240</v>
      </c>
      <c r="C120" s="11" t="s">
        <v>239</v>
      </c>
      <c r="D120" s="12">
        <v>900</v>
      </c>
      <c r="E120" s="15" t="s">
        <v>286</v>
      </c>
    </row>
    <row r="121" spans="2:5" s="4" customFormat="1" ht="47.25" customHeight="1">
      <c r="B121" s="24" t="s">
        <v>242</v>
      </c>
      <c r="C121" s="25" t="s">
        <v>241</v>
      </c>
      <c r="D121" s="26">
        <v>750</v>
      </c>
      <c r="E121" s="27" t="s">
        <v>286</v>
      </c>
    </row>
    <row r="122" spans="2:5" ht="47.25" customHeight="1">
      <c r="B122" s="34" t="s">
        <v>243</v>
      </c>
      <c r="C122" s="35" t="s">
        <v>289</v>
      </c>
      <c r="D122" s="36">
        <v>600</v>
      </c>
      <c r="E122" s="30" t="s">
        <v>286</v>
      </c>
    </row>
    <row r="123" spans="2:5" ht="47.25" customHeight="1">
      <c r="B123" s="34" t="s">
        <v>244</v>
      </c>
      <c r="C123" s="35" t="s">
        <v>290</v>
      </c>
      <c r="D123" s="36">
        <v>500</v>
      </c>
      <c r="E123" s="30" t="s">
        <v>286</v>
      </c>
    </row>
    <row r="124" spans="2:5" ht="47.25" customHeight="1">
      <c r="B124" s="34" t="s">
        <v>245</v>
      </c>
      <c r="C124" s="35" t="s">
        <v>291</v>
      </c>
      <c r="D124" s="36">
        <v>1000</v>
      </c>
      <c r="E124" s="30" t="s">
        <v>286</v>
      </c>
    </row>
    <row r="125" spans="2:5" ht="47.25" customHeight="1">
      <c r="B125" s="34" t="s">
        <v>246</v>
      </c>
      <c r="C125" s="35" t="s">
        <v>292</v>
      </c>
      <c r="D125" s="36">
        <v>500</v>
      </c>
      <c r="E125" s="30" t="s">
        <v>286</v>
      </c>
    </row>
    <row r="126" spans="2:5" ht="47.25" customHeight="1">
      <c r="B126" s="34" t="s">
        <v>247</v>
      </c>
      <c r="C126" s="35" t="s">
        <v>293</v>
      </c>
      <c r="D126" s="36">
        <v>450</v>
      </c>
      <c r="E126" s="30" t="s">
        <v>286</v>
      </c>
    </row>
    <row r="127" spans="2:5" ht="47.25" customHeight="1">
      <c r="B127" s="34" t="s">
        <v>248</v>
      </c>
      <c r="C127" s="35" t="s">
        <v>294</v>
      </c>
      <c r="D127" s="36">
        <v>1000</v>
      </c>
      <c r="E127" s="30" t="s">
        <v>286</v>
      </c>
    </row>
    <row r="128" spans="2:5" ht="47.25" customHeight="1">
      <c r="B128" s="34" t="s">
        <v>249</v>
      </c>
      <c r="C128" s="35" t="s">
        <v>295</v>
      </c>
      <c r="D128" s="36">
        <v>800</v>
      </c>
      <c r="E128" s="30" t="s">
        <v>286</v>
      </c>
    </row>
    <row r="129" spans="2:5" ht="47.25" customHeight="1">
      <c r="B129" s="34" t="s">
        <v>250</v>
      </c>
      <c r="C129" s="35" t="s">
        <v>296</v>
      </c>
      <c r="D129" s="36">
        <v>1500</v>
      </c>
      <c r="E129" s="30" t="s">
        <v>286</v>
      </c>
    </row>
    <row r="130" spans="2:5" ht="47.25" customHeight="1">
      <c r="B130" s="34" t="s">
        <v>251</v>
      </c>
      <c r="C130" s="35" t="s">
        <v>297</v>
      </c>
      <c r="D130" s="36">
        <v>883.66</v>
      </c>
      <c r="E130" s="30" t="s">
        <v>281</v>
      </c>
    </row>
    <row r="131" spans="2:5" ht="47.25" customHeight="1">
      <c r="B131" s="34" t="s">
        <v>252</v>
      </c>
      <c r="C131" s="35" t="s">
        <v>298</v>
      </c>
      <c r="D131" s="36">
        <v>1200</v>
      </c>
      <c r="E131" s="30" t="s">
        <v>286</v>
      </c>
    </row>
    <row r="132" spans="2:5" ht="47.25" customHeight="1">
      <c r="B132" s="34" t="s">
        <v>253</v>
      </c>
      <c r="C132" s="35" t="s">
        <v>299</v>
      </c>
      <c r="D132" s="36">
        <v>1000</v>
      </c>
      <c r="E132" s="30" t="s">
        <v>286</v>
      </c>
    </row>
    <row r="133" spans="2:5" ht="47.25" customHeight="1">
      <c r="B133" s="34" t="s">
        <v>254</v>
      </c>
      <c r="C133" s="35" t="s">
        <v>300</v>
      </c>
      <c r="D133" s="36">
        <v>800</v>
      </c>
      <c r="E133" s="30" t="s">
        <v>286</v>
      </c>
    </row>
    <row r="134" spans="2:5" ht="47.25" customHeight="1">
      <c r="B134" s="34" t="s">
        <v>255</v>
      </c>
      <c r="C134" s="35" t="s">
        <v>301</v>
      </c>
      <c r="D134" s="36">
        <v>750</v>
      </c>
      <c r="E134" s="30" t="s">
        <v>286</v>
      </c>
    </row>
    <row r="135" spans="2:5" ht="47.25" customHeight="1">
      <c r="B135" s="34" t="s">
        <v>256</v>
      </c>
      <c r="C135" s="35" t="s">
        <v>302</v>
      </c>
      <c r="D135" s="36">
        <v>600</v>
      </c>
      <c r="E135" s="30" t="s">
        <v>286</v>
      </c>
    </row>
    <row r="136" spans="2:5" ht="47.25" customHeight="1">
      <c r="B136" s="34" t="s">
        <v>257</v>
      </c>
      <c r="C136" s="35" t="s">
        <v>303</v>
      </c>
      <c r="D136" s="36">
        <v>1000</v>
      </c>
      <c r="E136" s="30" t="s">
        <v>286</v>
      </c>
    </row>
    <row r="137" spans="2:5" ht="47.25" customHeight="1">
      <c r="B137" s="34" t="s">
        <v>258</v>
      </c>
      <c r="C137" s="35" t="s">
        <v>304</v>
      </c>
      <c r="D137" s="36">
        <v>600</v>
      </c>
      <c r="E137" s="30" t="s">
        <v>286</v>
      </c>
    </row>
    <row r="138" spans="2:5" ht="47.25" customHeight="1">
      <c r="B138" s="34" t="s">
        <v>259</v>
      </c>
      <c r="C138" s="35" t="s">
        <v>305</v>
      </c>
      <c r="D138" s="36">
        <v>750</v>
      </c>
      <c r="E138" s="30" t="s">
        <v>286</v>
      </c>
    </row>
    <row r="139" spans="2:5" ht="47.25" customHeight="1">
      <c r="B139" s="34" t="s">
        <v>260</v>
      </c>
      <c r="C139" s="35" t="s">
        <v>306</v>
      </c>
      <c r="D139" s="36">
        <v>1000</v>
      </c>
      <c r="E139" s="30" t="s">
        <v>286</v>
      </c>
    </row>
    <row r="140" spans="2:5" ht="47.25" customHeight="1">
      <c r="B140" s="34" t="s">
        <v>261</v>
      </c>
      <c r="C140" s="35" t="s">
        <v>307</v>
      </c>
      <c r="D140" s="36">
        <v>700</v>
      </c>
      <c r="E140" s="30" t="s">
        <v>286</v>
      </c>
    </row>
    <row r="141" spans="2:5" ht="47.25" customHeight="1">
      <c r="B141" s="34" t="s">
        <v>262</v>
      </c>
      <c r="C141" s="35" t="s">
        <v>308</v>
      </c>
      <c r="D141" s="36">
        <v>160.66</v>
      </c>
      <c r="E141" s="30" t="s">
        <v>281</v>
      </c>
    </row>
    <row r="142" spans="2:5" ht="47.25" customHeight="1">
      <c r="B142" s="34" t="s">
        <v>263</v>
      </c>
      <c r="C142" s="35" t="s">
        <v>309</v>
      </c>
      <c r="D142" s="36">
        <v>500</v>
      </c>
      <c r="E142" s="30" t="s">
        <v>286</v>
      </c>
    </row>
    <row r="143" spans="2:5" ht="47.25" customHeight="1">
      <c r="B143" s="34" t="s">
        <v>264</v>
      </c>
      <c r="C143" s="35" t="s">
        <v>310</v>
      </c>
      <c r="D143" s="36">
        <v>800</v>
      </c>
      <c r="E143" s="30" t="s">
        <v>286</v>
      </c>
    </row>
    <row r="144" spans="2:5" ht="47.25" customHeight="1">
      <c r="B144" s="34" t="s">
        <v>265</v>
      </c>
      <c r="C144" s="35" t="s">
        <v>311</v>
      </c>
      <c r="D144" s="36">
        <v>800</v>
      </c>
      <c r="E144" s="30" t="s">
        <v>286</v>
      </c>
    </row>
    <row r="145" spans="2:5" ht="47.25" customHeight="1">
      <c r="B145" s="28" t="s">
        <v>266</v>
      </c>
      <c r="C145" s="29" t="s">
        <v>312</v>
      </c>
      <c r="D145" s="37">
        <v>3000</v>
      </c>
      <c r="E145" s="57" t="s">
        <v>317</v>
      </c>
    </row>
    <row r="146" spans="2:5" ht="47.25" customHeight="1">
      <c r="B146" s="28" t="s">
        <v>267</v>
      </c>
      <c r="C146" s="29" t="s">
        <v>313</v>
      </c>
      <c r="D146" s="37">
        <v>31042.64</v>
      </c>
      <c r="E146" s="30" t="s">
        <v>288</v>
      </c>
    </row>
    <row r="147" spans="2:5" ht="47.25" customHeight="1">
      <c r="B147" s="28" t="s">
        <v>268</v>
      </c>
      <c r="C147" s="29" t="s">
        <v>314</v>
      </c>
      <c r="D147" s="37">
        <v>4950</v>
      </c>
      <c r="E147" s="30" t="s">
        <v>288</v>
      </c>
    </row>
    <row r="148" spans="2:5" ht="47.25" customHeight="1">
      <c r="B148" s="28" t="s">
        <v>269</v>
      </c>
      <c r="C148" s="29" t="s">
        <v>315</v>
      </c>
      <c r="D148" s="37">
        <v>12408</v>
      </c>
      <c r="E148" s="30" t="s">
        <v>288</v>
      </c>
    </row>
    <row r="149" spans="2:5" ht="47.25" customHeight="1" thickBot="1">
      <c r="B149" s="31" t="s">
        <v>270</v>
      </c>
      <c r="C149" s="32" t="s">
        <v>316</v>
      </c>
      <c r="D149" s="38">
        <v>4653</v>
      </c>
      <c r="E149" s="33" t="s">
        <v>288</v>
      </c>
    </row>
    <row r="150" spans="2:4" ht="47.25" customHeight="1">
      <c r="B150" s="5"/>
      <c r="C150" s="5"/>
      <c r="D150" s="39"/>
    </row>
    <row r="151" spans="2:4" ht="47.25" customHeight="1">
      <c r="B151" s="5"/>
      <c r="C151" s="5"/>
      <c r="D151" s="39"/>
    </row>
    <row r="152" spans="2:4" ht="47.25" customHeight="1">
      <c r="B152" s="5"/>
      <c r="C152" s="5"/>
      <c r="D152" s="39"/>
    </row>
    <row r="153" spans="2:4" ht="47.25" customHeight="1">
      <c r="B153" s="5"/>
      <c r="C153" s="5"/>
      <c r="D153" s="39"/>
    </row>
    <row r="154" spans="2:4" ht="47.25" customHeight="1">
      <c r="B154" s="5"/>
      <c r="C154" s="5"/>
      <c r="D154" s="39"/>
    </row>
    <row r="155" ht="47.25" customHeight="1">
      <c r="D155" s="39"/>
    </row>
    <row r="156" ht="47.25" customHeight="1">
      <c r="D156" s="39"/>
    </row>
    <row r="157" ht="47.25" customHeight="1"/>
    <row r="158" ht="47.25" customHeight="1"/>
    <row r="159" ht="47.25" customHeight="1"/>
    <row r="160" ht="47.25" customHeight="1"/>
    <row r="161" ht="47.25" customHeight="1"/>
    <row r="162" ht="47.25" customHeight="1"/>
    <row r="163" ht="47.25" customHeight="1"/>
    <row r="164" ht="47.25" customHeight="1"/>
    <row r="165" ht="47.25" customHeight="1"/>
    <row r="166" ht="47.25" customHeight="1"/>
    <row r="167" ht="47.25" customHeight="1"/>
    <row r="168" ht="47.25" customHeight="1"/>
    <row r="169" ht="47.25" customHeight="1"/>
    <row r="170" ht="47.25" customHeight="1"/>
    <row r="171" ht="47.25" customHeight="1"/>
    <row r="172" ht="47.25" customHeight="1"/>
    <row r="173" ht="47.25" customHeight="1"/>
    <row r="174" ht="47.25" customHeight="1"/>
    <row r="175" ht="47.25" customHeight="1"/>
    <row r="176" ht="47.25" customHeight="1"/>
    <row r="177" ht="47.25" customHeight="1"/>
    <row r="178" ht="47.25" customHeight="1"/>
    <row r="179" ht="47.25" customHeight="1"/>
    <row r="180" ht="47.25" customHeight="1"/>
    <row r="181" ht="47.25" customHeight="1"/>
    <row r="182" ht="47.25" customHeight="1"/>
    <row r="183" ht="47.25" customHeight="1"/>
    <row r="184" ht="47.25" customHeight="1"/>
    <row r="185" ht="47.25" customHeight="1"/>
  </sheetData>
  <sheetProtection password="DBB1" sheet="1" objects="1" scenarios="1" selectLockedCells="1" selectUnlockedCells="1"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3:F31"/>
  <sheetViews>
    <sheetView showGridLines="0" zoomScalePageLayoutView="0" workbookViewId="0" topLeftCell="A1">
      <selection activeCell="E7" sqref="E7:E8"/>
    </sheetView>
  </sheetViews>
  <sheetFormatPr defaultColWidth="9.140625" defaultRowHeight="15"/>
  <cols>
    <col min="1" max="1" width="8.00390625" style="1" customWidth="1"/>
    <col min="2" max="2" width="15.421875" style="1" customWidth="1"/>
    <col min="3" max="3" width="50.8515625" style="1" customWidth="1"/>
    <col min="4" max="4" width="24.421875" style="3" bestFit="1" customWidth="1"/>
    <col min="5" max="5" width="39.57421875" style="5" customWidth="1"/>
    <col min="6" max="16384" width="9.140625" style="1" customWidth="1"/>
  </cols>
  <sheetData>
    <row r="3" ht="12.75">
      <c r="B3" s="2"/>
    </row>
    <row r="4" ht="12.75">
      <c r="F4" s="4"/>
    </row>
    <row r="6" ht="13.5" thickBot="1">
      <c r="B6" s="2"/>
    </row>
    <row r="7" spans="2:5" ht="15.75" thickBot="1">
      <c r="B7" s="51" t="s">
        <v>0</v>
      </c>
      <c r="C7" s="52" t="s">
        <v>1</v>
      </c>
      <c r="D7" s="53" t="s">
        <v>2</v>
      </c>
      <c r="E7" s="73" t="s">
        <v>51</v>
      </c>
    </row>
    <row r="8" spans="2:5" ht="20.25" customHeight="1" thickBot="1">
      <c r="B8" s="54" t="s">
        <v>5</v>
      </c>
      <c r="C8" s="55" t="s">
        <v>6</v>
      </c>
      <c r="D8" s="56">
        <f>SUM(D9:D31)</f>
        <v>56694.76999999999</v>
      </c>
      <c r="E8" s="74"/>
    </row>
    <row r="9" spans="2:5" s="4" customFormat="1" ht="22.5" customHeight="1">
      <c r="B9" s="49">
        <v>235860735</v>
      </c>
      <c r="C9" s="43" t="s">
        <v>52</v>
      </c>
      <c r="D9" s="44">
        <v>372.41</v>
      </c>
      <c r="E9" s="45" t="s">
        <v>66</v>
      </c>
    </row>
    <row r="10" spans="2:5" s="4" customFormat="1" ht="22.5" customHeight="1">
      <c r="B10" s="50">
        <v>205286453</v>
      </c>
      <c r="C10" s="46" t="s">
        <v>53</v>
      </c>
      <c r="D10" s="47">
        <v>1799.18</v>
      </c>
      <c r="E10" s="48" t="s">
        <v>66</v>
      </c>
    </row>
    <row r="11" spans="2:5" s="4" customFormat="1" ht="22.5" customHeight="1">
      <c r="B11" s="50">
        <v>257461329</v>
      </c>
      <c r="C11" s="46" t="s">
        <v>271</v>
      </c>
      <c r="D11" s="47">
        <v>334.88</v>
      </c>
      <c r="E11" s="48" t="s">
        <v>67</v>
      </c>
    </row>
    <row r="12" spans="2:5" s="4" customFormat="1" ht="22.5" customHeight="1">
      <c r="B12" s="50">
        <v>180230158</v>
      </c>
      <c r="C12" s="46" t="s">
        <v>54</v>
      </c>
      <c r="D12" s="47">
        <v>847.67</v>
      </c>
      <c r="E12" s="48" t="s">
        <v>66</v>
      </c>
    </row>
    <row r="13" spans="2:5" s="4" customFormat="1" ht="22.5" customHeight="1">
      <c r="B13" s="50">
        <v>187911398</v>
      </c>
      <c r="C13" s="46" t="s">
        <v>55</v>
      </c>
      <c r="D13" s="47">
        <v>844.6</v>
      </c>
      <c r="E13" s="48" t="s">
        <v>66</v>
      </c>
    </row>
    <row r="14" spans="2:5" s="4" customFormat="1" ht="22.5" customHeight="1">
      <c r="B14" s="50">
        <v>224502352</v>
      </c>
      <c r="C14" s="46" t="s">
        <v>272</v>
      </c>
      <c r="D14" s="47">
        <v>431.73</v>
      </c>
      <c r="E14" s="48" t="s">
        <v>66</v>
      </c>
    </row>
    <row r="15" spans="2:5" s="4" customFormat="1" ht="22.5" customHeight="1">
      <c r="B15" s="50">
        <v>169487474</v>
      </c>
      <c r="C15" s="46" t="s">
        <v>273</v>
      </c>
      <c r="D15" s="47">
        <v>614.54</v>
      </c>
      <c r="E15" s="48" t="s">
        <v>66</v>
      </c>
    </row>
    <row r="16" spans="2:5" s="4" customFormat="1" ht="22.5" customHeight="1">
      <c r="B16" s="50">
        <v>218244762</v>
      </c>
      <c r="C16" s="46" t="s">
        <v>274</v>
      </c>
      <c r="D16" s="47">
        <v>1292.76</v>
      </c>
      <c r="E16" s="48" t="s">
        <v>66</v>
      </c>
    </row>
    <row r="17" spans="2:5" s="4" customFormat="1" ht="22.5" customHeight="1">
      <c r="B17" s="50">
        <v>226966798</v>
      </c>
      <c r="C17" s="46" t="s">
        <v>275</v>
      </c>
      <c r="D17" s="47">
        <v>1675.7</v>
      </c>
      <c r="E17" s="48" t="s">
        <v>66</v>
      </c>
    </row>
    <row r="18" spans="2:5" s="4" customFormat="1" ht="22.5" customHeight="1">
      <c r="B18" s="50">
        <v>214436632</v>
      </c>
      <c r="C18" s="46" t="s">
        <v>56</v>
      </c>
      <c r="D18" s="47">
        <v>335.11</v>
      </c>
      <c r="E18" s="48" t="s">
        <v>66</v>
      </c>
    </row>
    <row r="19" spans="2:5" s="4" customFormat="1" ht="22.5" customHeight="1">
      <c r="B19" s="50">
        <v>223383813</v>
      </c>
      <c r="C19" s="46" t="s">
        <v>276</v>
      </c>
      <c r="D19" s="47">
        <v>4282.67</v>
      </c>
      <c r="E19" s="48" t="s">
        <v>67</v>
      </c>
    </row>
    <row r="20" spans="2:5" s="4" customFormat="1" ht="22.5" customHeight="1">
      <c r="B20" s="50">
        <v>208564110</v>
      </c>
      <c r="C20" s="46" t="s">
        <v>277</v>
      </c>
      <c r="D20" s="47">
        <v>4719.95</v>
      </c>
      <c r="E20" s="48" t="s">
        <v>67</v>
      </c>
    </row>
    <row r="21" spans="2:5" s="4" customFormat="1" ht="22.5" customHeight="1">
      <c r="B21" s="50">
        <v>221257209</v>
      </c>
      <c r="C21" s="46" t="s">
        <v>278</v>
      </c>
      <c r="D21" s="47">
        <v>3727.66</v>
      </c>
      <c r="E21" s="48" t="s">
        <v>67</v>
      </c>
    </row>
    <row r="22" spans="2:5" s="4" customFormat="1" ht="22.5" customHeight="1">
      <c r="B22" s="50">
        <v>209911247</v>
      </c>
      <c r="C22" s="46" t="s">
        <v>57</v>
      </c>
      <c r="D22" s="47">
        <v>144.52</v>
      </c>
      <c r="E22" s="48" t="s">
        <v>66</v>
      </c>
    </row>
    <row r="23" spans="2:5" s="4" customFormat="1" ht="22.5" customHeight="1">
      <c r="B23" s="50">
        <v>109094328</v>
      </c>
      <c r="C23" s="46" t="s">
        <v>58</v>
      </c>
      <c r="D23" s="47">
        <v>144.52</v>
      </c>
      <c r="E23" s="48" t="s">
        <v>66</v>
      </c>
    </row>
    <row r="24" spans="2:5" s="4" customFormat="1" ht="22.5" customHeight="1">
      <c r="B24" s="50">
        <v>201926520</v>
      </c>
      <c r="C24" s="46" t="s">
        <v>59</v>
      </c>
      <c r="D24" s="47">
        <v>2299.68</v>
      </c>
      <c r="E24" s="48" t="s">
        <v>66</v>
      </c>
    </row>
    <row r="25" spans="2:5" s="4" customFormat="1" ht="22.5" customHeight="1">
      <c r="B25" s="50">
        <v>216891329</v>
      </c>
      <c r="C25" s="46" t="s">
        <v>60</v>
      </c>
      <c r="D25" s="47">
        <v>4719.95</v>
      </c>
      <c r="E25" s="48" t="s">
        <v>67</v>
      </c>
    </row>
    <row r="26" spans="2:5" s="4" customFormat="1" ht="22.5" customHeight="1">
      <c r="B26" s="50">
        <v>253413443</v>
      </c>
      <c r="C26" s="46" t="s">
        <v>61</v>
      </c>
      <c r="D26" s="47">
        <v>1661.46</v>
      </c>
      <c r="E26" s="48" t="s">
        <v>67</v>
      </c>
    </row>
    <row r="27" spans="2:5" s="4" customFormat="1" ht="22.5" customHeight="1">
      <c r="B27" s="50">
        <v>207787942</v>
      </c>
      <c r="C27" s="46" t="s">
        <v>62</v>
      </c>
      <c r="D27" s="47">
        <v>5301.97</v>
      </c>
      <c r="E27" s="48" t="s">
        <v>67</v>
      </c>
    </row>
    <row r="28" spans="2:5" s="4" customFormat="1" ht="22.5" customHeight="1">
      <c r="B28" s="50">
        <v>242389350</v>
      </c>
      <c r="C28" s="46" t="s">
        <v>63</v>
      </c>
      <c r="D28" s="47">
        <v>4952.77</v>
      </c>
      <c r="E28" s="48" t="s">
        <v>67</v>
      </c>
    </row>
    <row r="29" spans="2:5" s="4" customFormat="1" ht="22.5" customHeight="1">
      <c r="B29" s="50">
        <v>178242942</v>
      </c>
      <c r="C29" s="46" t="s">
        <v>64</v>
      </c>
      <c r="D29" s="47">
        <v>5759.81</v>
      </c>
      <c r="E29" s="48" t="s">
        <v>67</v>
      </c>
    </row>
    <row r="30" spans="2:5" s="4" customFormat="1" ht="22.5" customHeight="1">
      <c r="B30" s="50">
        <v>208870989</v>
      </c>
      <c r="C30" s="46" t="s">
        <v>65</v>
      </c>
      <c r="D30" s="47">
        <v>7085.98</v>
      </c>
      <c r="E30" s="48" t="s">
        <v>67</v>
      </c>
    </row>
    <row r="31" spans="2:5" s="4" customFormat="1" ht="22.5" customHeight="1" thickBot="1">
      <c r="B31" s="42">
        <v>272229452</v>
      </c>
      <c r="C31" s="13" t="s">
        <v>279</v>
      </c>
      <c r="D31" s="14">
        <v>3345.25</v>
      </c>
      <c r="E31" s="41" t="s">
        <v>67</v>
      </c>
    </row>
  </sheetData>
  <sheetProtection password="DBB1" sheet="1" objects="1" scenarios="1" selectLockedCells="1" selectUnlockedCells="1"/>
  <mergeCells count="1">
    <mergeCell ref="E7:E8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2"/>
  <sheetViews>
    <sheetView zoomScalePageLayoutView="0" workbookViewId="0" topLeftCell="A1">
      <selection activeCell="E7" sqref="E7:E8"/>
    </sheetView>
  </sheetViews>
  <sheetFormatPr defaultColWidth="9.140625" defaultRowHeight="15"/>
  <cols>
    <col min="2" max="2" width="13.28125" style="0" customWidth="1"/>
    <col min="3" max="3" width="44.00390625" style="0" customWidth="1"/>
    <col min="4" max="4" width="25.57421875" style="0" customWidth="1"/>
    <col min="5" max="5" width="48.7109375" style="0" customWidth="1"/>
  </cols>
  <sheetData>
    <row r="1" spans="1:6" ht="15">
      <c r="A1" s="1"/>
      <c r="B1" s="1"/>
      <c r="C1" s="1"/>
      <c r="D1" s="3"/>
      <c r="E1" s="5"/>
      <c r="F1" s="1"/>
    </row>
    <row r="2" spans="1:6" ht="15">
      <c r="A2" s="1"/>
      <c r="B2" s="1"/>
      <c r="C2" s="1"/>
      <c r="D2" s="3"/>
      <c r="E2" s="5"/>
      <c r="F2" s="1"/>
    </row>
    <row r="3" spans="1:6" ht="15">
      <c r="A3" s="1"/>
      <c r="B3" s="2"/>
      <c r="C3" s="1"/>
      <c r="D3" s="3"/>
      <c r="E3" s="5"/>
      <c r="F3" s="1"/>
    </row>
    <row r="4" spans="1:6" ht="15">
      <c r="A4" s="1"/>
      <c r="B4" s="1"/>
      <c r="C4" s="1"/>
      <c r="D4" s="3"/>
      <c r="E4" s="5"/>
      <c r="F4" s="4"/>
    </row>
    <row r="5" spans="1:6" ht="15">
      <c r="A5" s="1"/>
      <c r="B5" s="1"/>
      <c r="C5" s="1"/>
      <c r="D5" s="3"/>
      <c r="E5" s="5"/>
      <c r="F5" s="1"/>
    </row>
    <row r="6" spans="1:6" ht="15.75" thickBot="1">
      <c r="A6" s="1"/>
      <c r="B6" s="2"/>
      <c r="C6" s="1"/>
      <c r="D6" s="3"/>
      <c r="E6" s="5"/>
      <c r="F6" s="1"/>
    </row>
    <row r="7" spans="1:6" ht="15.75" thickBot="1">
      <c r="A7" s="1"/>
      <c r="B7" s="51" t="s">
        <v>0</v>
      </c>
      <c r="C7" s="52" t="s">
        <v>1</v>
      </c>
      <c r="D7" s="53" t="s">
        <v>2</v>
      </c>
      <c r="E7" s="73" t="s">
        <v>51</v>
      </c>
      <c r="F7" s="1"/>
    </row>
    <row r="8" spans="1:6" ht="15.75" thickBot="1">
      <c r="A8" s="1"/>
      <c r="B8" s="54" t="s">
        <v>321</v>
      </c>
      <c r="C8" s="55" t="s">
        <v>6</v>
      </c>
      <c r="D8" s="56">
        <f>SUM(D9:D31)</f>
        <v>12097.8</v>
      </c>
      <c r="E8" s="74"/>
      <c r="F8" s="1"/>
    </row>
    <row r="9" spans="1:6" ht="26.25">
      <c r="A9" s="4"/>
      <c r="B9" s="58">
        <v>506215547</v>
      </c>
      <c r="C9" s="59" t="s">
        <v>318</v>
      </c>
      <c r="D9" s="60">
        <v>4653</v>
      </c>
      <c r="E9" s="61" t="s">
        <v>320</v>
      </c>
      <c r="F9" s="4"/>
    </row>
    <row r="10" spans="1:6" ht="26.25">
      <c r="A10" s="4"/>
      <c r="B10" s="62">
        <v>506359670</v>
      </c>
      <c r="C10" s="63" t="s">
        <v>319</v>
      </c>
      <c r="D10" s="64">
        <v>7444.8</v>
      </c>
      <c r="E10" s="65" t="s">
        <v>320</v>
      </c>
      <c r="F10" s="4"/>
    </row>
    <row r="11" spans="1:6" ht="15">
      <c r="A11" s="4"/>
      <c r="B11" s="50"/>
      <c r="C11" s="46"/>
      <c r="D11" s="47"/>
      <c r="E11" s="48"/>
      <c r="F11" s="4"/>
    </row>
    <row r="12" spans="1:6" ht="15">
      <c r="A12" s="4"/>
      <c r="B12" s="50"/>
      <c r="C12" s="46"/>
      <c r="D12" s="47"/>
      <c r="E12" s="48"/>
      <c r="F12" s="4"/>
    </row>
    <row r="13" spans="1:6" ht="15">
      <c r="A13" s="4"/>
      <c r="B13" s="50"/>
      <c r="C13" s="46"/>
      <c r="D13" s="47"/>
      <c r="E13" s="48"/>
      <c r="F13" s="4"/>
    </row>
    <row r="14" spans="1:6" ht="15">
      <c r="A14" s="4"/>
      <c r="B14" s="50"/>
      <c r="C14" s="46"/>
      <c r="D14" s="47"/>
      <c r="E14" s="48"/>
      <c r="F14" s="4"/>
    </row>
    <row r="15" spans="1:6" ht="15">
      <c r="A15" s="4"/>
      <c r="B15" s="50"/>
      <c r="C15" s="46"/>
      <c r="D15" s="47"/>
      <c r="E15" s="48"/>
      <c r="F15" s="4"/>
    </row>
    <row r="16" spans="1:6" ht="15">
      <c r="A16" s="4"/>
      <c r="B16" s="50"/>
      <c r="C16" s="46"/>
      <c r="D16" s="47"/>
      <c r="E16" s="48"/>
      <c r="F16" s="4"/>
    </row>
    <row r="17" spans="1:6" ht="15">
      <c r="A17" s="4"/>
      <c r="B17" s="50"/>
      <c r="C17" s="46"/>
      <c r="D17" s="47"/>
      <c r="E17" s="48"/>
      <c r="F17" s="4"/>
    </row>
    <row r="18" spans="1:6" ht="15">
      <c r="A18" s="4"/>
      <c r="B18" s="50"/>
      <c r="C18" s="46"/>
      <c r="D18" s="47"/>
      <c r="E18" s="48"/>
      <c r="F18" s="4"/>
    </row>
    <row r="19" spans="1:6" ht="15">
      <c r="A19" s="4"/>
      <c r="B19" s="50"/>
      <c r="C19" s="46"/>
      <c r="D19" s="47"/>
      <c r="E19" s="48"/>
      <c r="F19" s="4"/>
    </row>
    <row r="20" spans="1:6" ht="15">
      <c r="A20" s="4"/>
      <c r="B20" s="50"/>
      <c r="C20" s="46"/>
      <c r="D20" s="47"/>
      <c r="E20" s="48"/>
      <c r="F20" s="4"/>
    </row>
    <row r="21" spans="1:6" ht="15">
      <c r="A21" s="4"/>
      <c r="B21" s="50"/>
      <c r="C21" s="46"/>
      <c r="D21" s="47"/>
      <c r="E21" s="48"/>
      <c r="F21" s="4"/>
    </row>
    <row r="22" spans="1:6" ht="15">
      <c r="A22" s="4"/>
      <c r="B22" s="50"/>
      <c r="C22" s="46"/>
      <c r="D22" s="47"/>
      <c r="E22" s="48"/>
      <c r="F22" s="4"/>
    </row>
    <row r="23" spans="1:6" ht="15">
      <c r="A23" s="4"/>
      <c r="B23" s="50"/>
      <c r="C23" s="46"/>
      <c r="D23" s="47"/>
      <c r="E23" s="48"/>
      <c r="F23" s="4"/>
    </row>
    <row r="24" spans="1:6" ht="15">
      <c r="A24" s="4"/>
      <c r="B24" s="50"/>
      <c r="C24" s="46"/>
      <c r="D24" s="47"/>
      <c r="E24" s="48"/>
      <c r="F24" s="4"/>
    </row>
    <row r="25" spans="1:6" ht="15">
      <c r="A25" s="4"/>
      <c r="B25" s="50"/>
      <c r="C25" s="46"/>
      <c r="D25" s="47"/>
      <c r="E25" s="48"/>
      <c r="F25" s="4"/>
    </row>
    <row r="26" spans="1:6" ht="15">
      <c r="A26" s="4"/>
      <c r="B26" s="50"/>
      <c r="C26" s="46"/>
      <c r="D26" s="47"/>
      <c r="E26" s="48"/>
      <c r="F26" s="4"/>
    </row>
    <row r="27" spans="1:6" ht="15">
      <c r="A27" s="4"/>
      <c r="B27" s="50"/>
      <c r="C27" s="46"/>
      <c r="D27" s="47"/>
      <c r="E27" s="48"/>
      <c r="F27" s="4"/>
    </row>
    <row r="28" spans="1:6" ht="15">
      <c r="A28" s="4"/>
      <c r="B28" s="50"/>
      <c r="C28" s="46"/>
      <c r="D28" s="47"/>
      <c r="E28" s="48"/>
      <c r="F28" s="4"/>
    </row>
    <row r="29" spans="1:6" ht="15">
      <c r="A29" s="4"/>
      <c r="B29" s="50"/>
      <c r="C29" s="46"/>
      <c r="D29" s="47"/>
      <c r="E29" s="48"/>
      <c r="F29" s="4"/>
    </row>
    <row r="30" spans="1:6" ht="15">
      <c r="A30" s="4"/>
      <c r="B30" s="50"/>
      <c r="C30" s="46"/>
      <c r="D30" s="47"/>
      <c r="E30" s="48"/>
      <c r="F30" s="4"/>
    </row>
    <row r="31" spans="1:6" ht="15.75" thickBot="1">
      <c r="A31" s="4"/>
      <c r="B31" s="42"/>
      <c r="C31" s="13"/>
      <c r="D31" s="14"/>
      <c r="E31" s="41"/>
      <c r="F31" s="4"/>
    </row>
    <row r="32" spans="1:6" ht="15">
      <c r="A32" s="1"/>
      <c r="B32" s="1"/>
      <c r="C32" s="1"/>
      <c r="D32" s="3"/>
      <c r="E32" s="5"/>
      <c r="F32" s="1"/>
    </row>
  </sheetData>
  <sheetProtection password="DBB1" sheet="1" objects="1" scenarios="1" selectLockedCells="1" selectUnlockedCells="1"/>
  <mergeCells count="1">
    <mergeCell ref="E7:E8"/>
  </mergeCells>
  <dataValidations count="4">
    <dataValidation allowBlank="1" showInputMessage="1" showErrorMessage="1" promptTitle="Nome da Entidade Concedente" prompt="&#10;Campo de preenchimento obrigatório&#10;&#10;Digite o nome completo da entidade." sqref="C9:C10"/>
    <dataValidation type="whole" allowBlank="1" showInputMessage="1" showErrorMessage="1" promptTitle="NIPC" prompt="&#10;Campo de preenchimento obrigatório&#10;&#10;Introduza o NIPC sem utilizar espaços ou pontos" errorTitle="NIPC inválido" error="NIPC inválido." sqref="B9:B10">
      <formula1>100000000</formula1>
      <formula2>999999999</formula2>
    </dataValidation>
    <dataValidation allowBlank="1" showInputMessage="1" showErrorMessage="1" promptTitle="Montante Transferido" prompt="&#10;Campo de preenchimento obrigatório." sqref="D9:D10"/>
    <dataValidation allowBlank="1" showInputMessage="1" showErrorMessage="1" promptTitle="Finalidade Subv./Benef.Público" prompt="Campo de preenchimento obrigatório.&#10;&#10;Descreva a finalidade da subvenção ou benefício público.&#10;Nota: Poderá também utilizar este campo para discriminar informação referente a este registo." sqref="E9:E10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D8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3" max="3" width="20.28125" style="0" customWidth="1"/>
    <col min="4" max="4" width="36.7109375" style="0" customWidth="1"/>
  </cols>
  <sheetData>
    <row r="3" ht="15.75" thickBot="1"/>
    <row r="4" spans="3:4" ht="15.75" thickBot="1">
      <c r="C4" s="51" t="s">
        <v>0</v>
      </c>
      <c r="D4" s="66"/>
    </row>
    <row r="5" spans="3:4" ht="15">
      <c r="C5" s="68" t="s">
        <v>3</v>
      </c>
      <c r="D5" s="67"/>
    </row>
    <row r="6" ht="15">
      <c r="C6" s="69" t="s">
        <v>5</v>
      </c>
    </row>
    <row r="7" ht="15.75" thickBot="1">
      <c r="C7" s="70" t="s">
        <v>321</v>
      </c>
    </row>
    <row r="8" spans="2:3" ht="21.75" thickBot="1">
      <c r="B8" s="72" t="s">
        <v>322</v>
      </c>
      <c r="C8" s="71">
        <f>'04.07.01'!D7+'04.08.02'!D8+'04.05.01'!D8</f>
        <v>247929.68999999997</v>
      </c>
    </row>
  </sheetData>
  <sheetProtection password="DBB1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Joana Mendonça</dc:creator>
  <cp:keywords/>
  <dc:description/>
  <cp:lastModifiedBy>Felicidade Ramos</cp:lastModifiedBy>
  <dcterms:created xsi:type="dcterms:W3CDTF">2019-06-21T16:03:31Z</dcterms:created>
  <dcterms:modified xsi:type="dcterms:W3CDTF">2020-07-27T08:43:09Z</dcterms:modified>
  <cp:category/>
  <cp:version/>
  <cp:contentType/>
  <cp:contentStatus/>
</cp:coreProperties>
</file>